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7100" windowHeight="9675" tabRatio="486"/>
  </bookViews>
  <sheets>
    <sheet name="Генкиной 100" sheetId="1" r:id="rId1"/>
    <sheet name="Лист1" sheetId="2" r:id="rId2"/>
  </sheets>
  <definedNames>
    <definedName name="OLE_LINK1" localSheetId="1">Лист1!#REF!</definedName>
    <definedName name="sdfootnote10anc" localSheetId="1">Лист1!$C$73</definedName>
    <definedName name="sdfootnote11anc" localSheetId="1">Лист1!$C$74</definedName>
    <definedName name="sdfootnote13anc" localSheetId="1">Лист1!#REF!</definedName>
    <definedName name="sdfootnote14anc" localSheetId="1">Лист1!#REF!</definedName>
    <definedName name="sdfootnote15anc" localSheetId="1">Лист1!#REF!</definedName>
    <definedName name="sdfootnote1anc" localSheetId="1">Лист1!$C$5</definedName>
    <definedName name="sdfootnote2anc" localSheetId="1">Лист1!$C$10</definedName>
    <definedName name="sdfootnote3anc" localSheetId="1">Лист1!$C$11</definedName>
    <definedName name="sdfootnote4anc" localSheetId="1">Лист1!$C$13</definedName>
    <definedName name="sdfootnote5anc" localSheetId="1">Лист1!$C$23</definedName>
    <definedName name="sdfootnote6anc" localSheetId="1">Лист1!$C$32</definedName>
    <definedName name="sdfootnote7anc" localSheetId="1">Лист1!$C$41</definedName>
    <definedName name="sdfootnote8anc" localSheetId="1">Лист1!$C$49</definedName>
    <definedName name="sdfootnote9anc" localSheetId="1">Лист1!$C$50</definedName>
  </definedNames>
  <calcPr calcId="145621"/>
</workbook>
</file>

<file path=xl/calcChain.xml><?xml version="1.0" encoding="utf-8"?>
<calcChain xmlns="http://schemas.openxmlformats.org/spreadsheetml/2006/main">
  <c r="S101" i="1" l="1"/>
  <c r="X19" i="1" l="1"/>
  <c r="K20" i="1"/>
  <c r="O20" i="1"/>
  <c r="S20" i="1" s="1"/>
  <c r="S22" i="1"/>
  <c r="X22" i="1"/>
  <c r="O22" i="1"/>
  <c r="K22" i="1"/>
  <c r="S19" i="1"/>
</calcChain>
</file>

<file path=xl/sharedStrings.xml><?xml version="1.0" encoding="utf-8"?>
<sst xmlns="http://schemas.openxmlformats.org/spreadsheetml/2006/main" count="452" uniqueCount="225">
  <si>
    <t>г.Н.Новгород р-н Советский</t>
  </si>
  <si>
    <t>Год постройки</t>
  </si>
  <si>
    <t>Категория</t>
  </si>
  <si>
    <t>Жилищно-коммунальные услуги</t>
  </si>
  <si>
    <t>Капитальный ремонт</t>
  </si>
  <si>
    <t>Водоотведение</t>
  </si>
  <si>
    <t>Статья расходов</t>
  </si>
  <si>
    <t>Проведение капитального ремонта</t>
  </si>
  <si>
    <t>Год</t>
  </si>
  <si>
    <t xml:space="preserve">      Отчет о выполнении ОАО " Домоуправляющая компания Советского
</t>
  </si>
  <si>
    <t xml:space="preserve">Данная информация размещена на сайте ОАО "Домоуправляющая Компания Советского района"  www.domuprav.nnov.ru/sov/ </t>
  </si>
  <si>
    <t>Статья расхода</t>
  </si>
  <si>
    <t>2 категория</t>
  </si>
  <si>
    <t>Наименование работ</t>
  </si>
  <si>
    <t>Часть 1</t>
  </si>
  <si>
    <t>Наименование работ по содержанию и ремонту общего имущества дома</t>
  </si>
  <si>
    <t>Начислено 
жителям</t>
  </si>
  <si>
    <t>Часть 2</t>
  </si>
  <si>
    <t>ул. Генкиной 100</t>
  </si>
  <si>
    <t>г.</t>
  </si>
  <si>
    <t>кв.м</t>
  </si>
  <si>
    <t>Оплачено 
жителями</t>
  </si>
  <si>
    <t>Организация - подрядчик</t>
  </si>
  <si>
    <t>Задолженность жителей по дому</t>
  </si>
  <si>
    <t>Стоимость, руб.</t>
  </si>
  <si>
    <t>Организации (подрядчики)</t>
  </si>
  <si>
    <t>Общая площадь многоквартирного дома</t>
  </si>
  <si>
    <t>Общая площадь жилых помещений</t>
  </si>
  <si>
    <t>Размер платы за коммунальные услуги (ХВС,ГВС, отопление, канализация) установлен согласно тарифов на основании решения РСТ</t>
  </si>
  <si>
    <t>Содержание МКД</t>
  </si>
  <si>
    <t>Текущий ремонт</t>
  </si>
  <si>
    <t>Отопление, Горячее водоснабжение</t>
  </si>
  <si>
    <t>Холодное водоснабжение</t>
  </si>
  <si>
    <t>за текущий год</t>
  </si>
  <si>
    <t>по состоянию на 01.01.2013г. с учетом прошлых лет</t>
  </si>
  <si>
    <t>2. Поступления от договоров об использовании объектов общего имущества за текущий год</t>
  </si>
  <si>
    <t>Наименование договора, дата заключения</t>
  </si>
  <si>
    <t>Сумма договора</t>
  </si>
  <si>
    <t>Сумма оплаты, в руб</t>
  </si>
  <si>
    <t>Организация</t>
  </si>
  <si>
    <t>На что направлены полученные средства</t>
  </si>
  <si>
    <t>В рамках договора управления жилым домом  ( приложение №)за счет платы за содержание и ремонт жилого помещения были выполнены работы и услуги</t>
  </si>
  <si>
    <t>1.СОДЕРЖАНИЕ ОБЩЕГО ИМУЩЕСТВА В МНОГОКВАРТИРНОМ ДОМЕ</t>
  </si>
  <si>
    <t>Сумма, руб</t>
  </si>
  <si>
    <t>Организация (подрядчики)</t>
  </si>
  <si>
    <t>Сроки исполнения</t>
  </si>
  <si>
    <t>Проведение текущего ремонта</t>
  </si>
  <si>
    <t>"___"___________________2013г</t>
  </si>
  <si>
    <t>Справки Вы можете получить по телефону:                 468-65-03</t>
  </si>
  <si>
    <t>Ремонт канализации</t>
  </si>
  <si>
    <t>Канализация</t>
  </si>
  <si>
    <t>Управдом ООО</t>
  </si>
  <si>
    <t>Лифт</t>
  </si>
  <si>
    <t>Диагностика и ремонт отдельных узлов лифтового оборудования</t>
  </si>
  <si>
    <t>Приволжская лифтовая компания ОАО</t>
  </si>
  <si>
    <t>Подъезд</t>
  </si>
  <si>
    <t>Ремонт лестницы</t>
  </si>
  <si>
    <t>Система ГВС</t>
  </si>
  <si>
    <t>Ремонт системы ГВС</t>
  </si>
  <si>
    <t>Кровля</t>
  </si>
  <si>
    <t>Ремонт кровли</t>
  </si>
  <si>
    <t>Электроснабжение</t>
  </si>
  <si>
    <t>Электромонтажные работы</t>
  </si>
  <si>
    <t>Ремонт входных устройств</t>
  </si>
  <si>
    <t>Стены и фасад</t>
  </si>
  <si>
    <t>Ремонт температурных швов</t>
  </si>
  <si>
    <t>Система ХВС</t>
  </si>
  <si>
    <t>Замена задвижек</t>
  </si>
  <si>
    <t>Полтавский ООО</t>
  </si>
  <si>
    <t>Центральное отопление</t>
  </si>
  <si>
    <t>Замена радиаторов</t>
  </si>
  <si>
    <t>района" договора управления многоквартирным домом за 2012г. по адресу:</t>
  </si>
  <si>
    <t>Остаток средств на начало года + остаток - перерасход</t>
  </si>
  <si>
    <t>-</t>
  </si>
  <si>
    <t>Уборка придомовой территории</t>
  </si>
  <si>
    <t>Вывоз КГМ</t>
  </si>
  <si>
    <t>Дератизация и дезинсекция</t>
  </si>
  <si>
    <t>ООО Территория</t>
  </si>
  <si>
    <t>ООО РЭП 2</t>
  </si>
  <si>
    <t>ООО Управдом, ООО Полтавский</t>
  </si>
  <si>
    <t>ООО Нагорная аварийная служба</t>
  </si>
  <si>
    <t>ООО ЭП 2</t>
  </si>
  <si>
    <t>ООО Гиперион</t>
  </si>
  <si>
    <t>Содержание общего имущества включает в себя:</t>
  </si>
  <si>
    <t>2.1.</t>
  </si>
  <si>
    <t>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</si>
  <si>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Пожарное оборудование*</t>
  </si>
  <si>
    <t>Вентиляционные каналы и шахты</t>
  </si>
  <si>
    <t>Газоходы при горячем водоснабжении от газовых и дровяных колонок (при их наличии)</t>
  </si>
  <si>
    <t>Холодное и горячее водоснабжение, канализация, отопление в местах общего пользования*</t>
  </si>
  <si>
    <t>Мусоропроводы*</t>
  </si>
  <si>
    <t xml:space="preserve">Электрооборудование </t>
  </si>
  <si>
    <t>Внутридомовые сети, оборудование и пульты управления оперативной диспетчерской связи*</t>
  </si>
  <si>
    <t>Вспомогательные помещения здания (лестничные клетки, чердаки, подвалы, технические подполья) с проверкой оборудования и коммуникаций находящихся в них</t>
  </si>
  <si>
    <t>Придомовая территория</t>
  </si>
  <si>
    <t>Фасады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</si>
  <si>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</si>
  <si>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2.2.</t>
  </si>
  <si>
    <t>Освещение помещений общего пользования и наружного освещения</t>
  </si>
  <si>
    <t>Замена светильников (люминесцентных, полугерметичных для ламп накаливания);</t>
  </si>
  <si>
    <t>ремонт светильников люминесцентных с заменой стартеров и ламп;</t>
  </si>
  <si>
    <t>Ремонт полугерметичной осветительной арматуры</t>
  </si>
  <si>
    <t>Замена автоматов, переключателей пакетных, устройств защитного отключения, выключателей и отдельных участков электропроводки</t>
  </si>
  <si>
    <t>Замена светильников наружного освещения</t>
  </si>
  <si>
    <t>Освещение дворовых уборных*</t>
  </si>
  <si>
    <t>2.3.</t>
  </si>
  <si>
    <t>Обеспечение установленных законодательством РФ температуры и влажности в помещениях общего пользования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</si>
  <si>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</si>
  <si>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Ремонт и установка пружин и доводчиков на входных дверях</t>
  </si>
  <si>
    <t>Герметизация вводов в подвальные помещения и технические подполья</t>
  </si>
  <si>
    <t>2.4.</t>
  </si>
  <si>
    <t>Санитарное содержание помещений общего пользования</t>
  </si>
  <si>
    <t>Влажное подметание лестничных площадок и маршей</t>
  </si>
  <si>
    <r>
      <t>Подметание мест перед загрузочными камерами мусоропроводов</t>
    </r>
    <r>
      <rPr>
        <vertAlign val="superscript"/>
        <sz val="9"/>
        <color indexed="8"/>
        <rFont val="Times New Roman"/>
        <family val="1"/>
        <charset val="204"/>
      </rPr>
      <t>*</t>
    </r>
  </si>
  <si>
    <t>Мытье пола кабины лифта*</t>
  </si>
  <si>
    <t xml:space="preserve">Мытье лестничных площадок и маршей </t>
  </si>
  <si>
    <t>Обметание пыли с потолков</t>
  </si>
  <si>
    <t>Влажная протирка стен, дверей, плафонов на лестничных клетках, оконных решеток, чердачных лестниц, шкафов для электросчетчиков и слаботочных устройств, почтовых ящиков</t>
  </si>
  <si>
    <t>Влажная протирка подоконников, отопительных приборов</t>
  </si>
  <si>
    <t>Мытье окон</t>
  </si>
  <si>
    <t>Очистка металлической решетки и приямка</t>
  </si>
  <si>
    <t xml:space="preserve">Уборка площадки перед входом в подъезд </t>
  </si>
  <si>
    <t xml:space="preserve">Очистка приямка </t>
  </si>
  <si>
    <t>2.5.</t>
  </si>
  <si>
    <t xml:space="preserve">Сбор и вывоз твердых и жидких бытовых отходов, крупногабаритного мусора (КГМ) </t>
  </si>
  <si>
    <t>Удаление мусора из мусороприемных камер*</t>
  </si>
  <si>
    <r>
      <t>Уборка мусороприемных камер</t>
    </r>
    <r>
      <rPr>
        <vertAlign val="superscript"/>
        <sz val="9"/>
        <color indexed="8"/>
        <rFont val="Times New Roman"/>
        <family val="1"/>
        <charset val="204"/>
      </rPr>
      <t>*</t>
    </r>
  </si>
  <si>
    <r>
      <t>Уборка загрузочных клапанов мусоропроводов</t>
    </r>
    <r>
      <rPr>
        <vertAlign val="superscript"/>
        <sz val="9"/>
        <color indexed="8"/>
        <rFont val="Times New Roman"/>
        <family val="1"/>
        <charset val="204"/>
      </rPr>
      <t>*</t>
    </r>
  </si>
  <si>
    <r>
      <t>Очистка и дезинфекция всех элементов ствола мусоропровода</t>
    </r>
    <r>
      <rPr>
        <vertAlign val="superscript"/>
        <sz val="9"/>
        <color indexed="8"/>
        <rFont val="Times New Roman"/>
        <family val="1"/>
        <charset val="204"/>
      </rPr>
      <t>*</t>
    </r>
  </si>
  <si>
    <r>
      <t>Дезинфекция мусоросборников</t>
    </r>
    <r>
      <rPr>
        <vertAlign val="superscript"/>
        <sz val="9"/>
        <color indexed="8"/>
        <rFont val="Times New Roman"/>
        <family val="1"/>
        <charset val="204"/>
      </rPr>
      <t>*</t>
    </r>
  </si>
  <si>
    <r>
      <t>Устранение засора ствола мусоропроводов</t>
    </r>
    <r>
      <rPr>
        <vertAlign val="superscript"/>
        <sz val="9"/>
        <color indexed="8"/>
        <rFont val="Times New Roman"/>
        <family val="1"/>
        <charset val="204"/>
      </rPr>
      <t>*</t>
    </r>
  </si>
  <si>
    <t>Вывоз твердых бытовых отходов</t>
  </si>
  <si>
    <t>2.6.</t>
  </si>
  <si>
    <t>Меры пожарной безопасности в соответствии с законодательством РФ о пожарной безопасности</t>
  </si>
  <si>
    <t>Проверка и наладка систем противопожарной сигнализации*</t>
  </si>
  <si>
    <t>2.7.</t>
  </si>
  <si>
    <t>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</si>
  <si>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Регулировка и наладка систем центрального отопления*</t>
  </si>
  <si>
    <r>
      <t>Промывка и опрессовка системы центрального отопления</t>
    </r>
    <r>
      <rPr>
        <vertAlign val="superscript"/>
        <sz val="9"/>
        <color indexed="8"/>
        <rFont val="Times New Roman"/>
        <family val="1"/>
        <charset val="204"/>
      </rPr>
      <t>*</t>
    </r>
  </si>
  <si>
    <t>Мелкий ремонт инженерного оборудования</t>
  </si>
  <si>
    <t>2.8.</t>
  </si>
  <si>
    <t>Подготовка многоквартирного дома к сезонной эксплуатации</t>
  </si>
  <si>
    <t>К весенне-летней эксплуатации:</t>
  </si>
  <si>
    <t>Очистка кровель от посторонних предметов и мусора</t>
  </si>
  <si>
    <t>Укрепление водосточных труб, колен, воронок</t>
  </si>
  <si>
    <t>Консервация системы отопления (при наличии системы отопления)</t>
  </si>
  <si>
    <t>Переключение внутреннего водостока на летний режим работы</t>
  </si>
  <si>
    <t>Мелкий ремонт оборудования детских и спортивных площадок, если они входят в состав общего имущества</t>
  </si>
  <si>
    <t>Приведение в порядок чердачных и подвальных помещений за исключением ремонта</t>
  </si>
  <si>
    <t>Укрепление домовых знаков</t>
  </si>
  <si>
    <t>К осенне-зимней эксплуатации:</t>
  </si>
  <si>
    <t>Промывка, гидравлическое испытание и устранение незначительных неисправностей системы отопления</t>
  </si>
  <si>
    <t>Восстановление тепловой изоляции на трубопроводах, расширительных баках, регулирующей арматуре</t>
  </si>
  <si>
    <t>Мелкий ремонт частей кровель: герметизация гребней, свищей в случае протечек</t>
  </si>
  <si>
    <t>Остекление и закрытие чердачных слуховых окон</t>
  </si>
  <si>
    <t>Приведение помещений подвалов, техподполий, технических коридоров в соответствие с требованиями Правил безопасности в газовом хозяйстве (при наличии проложенных газопроводов), за исключением текущего и капитального ремонта; ограждение приямков в подвалах, восстановление освещения во взрывобезопасном исполнении, герметизация вводов инженерных коммуникаций</t>
  </si>
  <si>
    <t>Переключение внутреннего водостока на зимний режим работы</t>
  </si>
  <si>
    <t>2.9.</t>
  </si>
  <si>
    <t>Очистка урн от мусора</t>
  </si>
  <si>
    <t>Промывка урн</t>
  </si>
  <si>
    <t xml:space="preserve">Летний период: </t>
  </si>
  <si>
    <t>Подметание земельного участка</t>
  </si>
  <si>
    <t>Уборка мусора на контейнерных площадках*</t>
  </si>
  <si>
    <t>Уборка мусора на детских и спортивных площадках*</t>
  </si>
  <si>
    <t xml:space="preserve">Зимний период </t>
  </si>
  <si>
    <t>Сдвижка и подметание снега</t>
  </si>
  <si>
    <t>Уборка мелкого мусора</t>
  </si>
  <si>
    <t>Ликвидация скользкости</t>
  </si>
  <si>
    <t>2.10.</t>
  </si>
  <si>
    <t>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</si>
  <si>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>Кронирование кустарников и деревьев</t>
  </si>
  <si>
    <t>Окраска элементов благоустройства</t>
  </si>
  <si>
    <t>2.11.</t>
  </si>
  <si>
    <t>Аварийно-диспетчерское обслуживание</t>
  </si>
  <si>
    <t>Прием и рассмотрение заявок собственников и лиц, пользующихся помещениями в многоквартирном доме на законном основании</t>
  </si>
  <si>
    <t>Учет устранений недостатков</t>
  </si>
  <si>
    <t>Восстановление условий жизнеобеспечения и безопасности граждан за исключением капитального ремонта</t>
  </si>
  <si>
    <t>2.12.</t>
  </si>
  <si>
    <t>Прочие работы</t>
  </si>
  <si>
    <t>Сбрасывание снега с крыш, удаление сосулек**</t>
  </si>
  <si>
    <r>
      <t>Обслуживание лифтового оборудования</t>
    </r>
    <r>
      <rPr>
        <vertAlign val="superscript"/>
        <sz val="9"/>
        <color indexed="8"/>
        <rFont val="Times New Roman"/>
        <family val="1"/>
        <charset val="204"/>
      </rPr>
      <t>*</t>
    </r>
  </si>
  <si>
    <t>Электрооборудование</t>
  </si>
  <si>
    <t>Пожарное оборудование</t>
  </si>
  <si>
    <t>Холодное и горячее водоснабжение, канализация, отопление в местах общего пользования</t>
  </si>
  <si>
    <t>ООО Сити-Сервис</t>
  </si>
  <si>
    <t>Замена светильников (люминесцентных, полугерметичных для ламп накаливания</t>
  </si>
  <si>
    <t>Промывка и опрессовка системы центрального отопления</t>
  </si>
  <si>
    <t>Регулировка и наладка систем центрального отопления</t>
  </si>
  <si>
    <t>Приведение помещений подвалов, техподполий, технических коридоров в соответствие с требованиями Правил безопасности в газовом хозяйстве (при наличии проложенных газопроводов), за исключением текущего и капитального ремонта, ограждение приямков в подвалах.</t>
  </si>
  <si>
    <t>Мытье лестничных площадок и маршей</t>
  </si>
  <si>
    <t>Мытье пола кабины лифта</t>
  </si>
  <si>
    <t>Подметание мест перед загрузочными камерами мусоропроводов</t>
  </si>
  <si>
    <t>Уборка площадки перед входом в подъезд</t>
  </si>
  <si>
    <t>Уборка мусора на контейнерных площадках</t>
  </si>
  <si>
    <t>Уборка мусора на детских и спортивных площадках</t>
  </si>
  <si>
    <t>Поливка тротуаров</t>
  </si>
  <si>
    <t>Покос травы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</si>
  <si>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</si>
  <si>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</si>
  <si>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</si>
  <si>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Очистка и дезинфекция всех элементов ствола мусоропровода</t>
  </si>
  <si>
    <t>Дезинфекция мусоросборников</t>
  </si>
  <si>
    <t>Обслуживание лифтового оборудования</t>
  </si>
  <si>
    <t xml:space="preserve">ООО Привожская лифтовая компания </t>
  </si>
  <si>
    <t>Генеральный директор ОАО "ДК Советского района"</t>
  </si>
  <si>
    <t>Ногинов А.В. / _________________________</t>
  </si>
  <si>
    <t xml:space="preserve">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</si>
  <si>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 xml:space="preserve">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      /    Освещение помещений общего пользования и наружного освещения      /      Обеспечение установленных законодательством РФ температуры и влажности в помещениях общего пользования    /      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   /    Подготовка многоквартирного дома к сезонной эксплуатации</t>
  </si>
  <si>
    <t xml:space="preserve"> Санитарное содержание помещений общего пользования</t>
  </si>
  <si>
    <t xml:space="preserve"> Сбор и вывоз твердых бытовых отходов, крупногабаритного мусора (КГМ)</t>
  </si>
  <si>
    <t xml:space="preserve"> Уборка придомовой территории</t>
  </si>
  <si>
    <t xml:space="preserve">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</si>
  <si>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 xml:space="preserve">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</si>
  <si>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 xml:space="preserve"> Аварийно-диспетчерское обслуживание</t>
  </si>
  <si>
    <t>№58  на установку и эксплуатацию рекламно-информационной продукции от  01.12.2008г.</t>
  </si>
  <si>
    <t>№189-ОНРИ  от  01.09.2012г.</t>
  </si>
  <si>
    <t>№68ОНРИ  об использовании общего имущества собственников помещений в многоквартирном доме для присоединения и эксплуатации рекламной конструкции  от  01.02.2012г.</t>
  </si>
  <si>
    <t>№729  возмездного использования  общего имущества  от  01.06.2010г.</t>
  </si>
  <si>
    <t>№32РВИ возмездного использования  общего имущества от 31.01.2011г.</t>
  </si>
  <si>
    <t>ООО Лифтборд-НН</t>
  </si>
  <si>
    <t>ОАО Ростелеком</t>
  </si>
  <si>
    <t>ООО Линк-Инвест</t>
  </si>
  <si>
    <t>не использованы, на счете дома</t>
  </si>
  <si>
    <t>ООО РА Мост</t>
  </si>
  <si>
    <t>Размер платы за содержание и ремонт жилья установлен в соответствии с протоколом общего собрания Собственников от "8" ноября 2012 №3 или постановлением администрации от _ _ 2012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</si>
</sst>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Tahoma"/>
      <charset val="1"/>
    </font>
    <font>
      <b/>
      <sz val="11"/>
      <name val="Verdana"/>
      <charset val="1"/>
    </font>
    <font>
      <b/>
      <sz val="9"/>
      <name val="Verdana"/>
      <charset val="1"/>
    </font>
    <font>
      <b/>
      <sz val="8"/>
      <name val="Verdana"/>
      <charset val="1"/>
    </font>
    <font>
      <sz val="8"/>
      <name val="Verdana"/>
      <charset val="204"/>
    </font>
    <font>
      <sz val="8"/>
      <name val="Verdana"/>
      <charset val="1"/>
    </font>
    <font>
      <b/>
      <sz val="10"/>
      <name val="Verdana"/>
      <charset val="1"/>
    </font>
    <font>
      <sz val="9"/>
      <name val="Verdana"/>
      <charset val="1"/>
    </font>
    <font>
      <sz val="10"/>
      <name val="Verdana"/>
      <charset val="1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9"/>
      <name val="Arial"/>
      <family val="2"/>
      <charset val="1"/>
    </font>
    <font>
      <u/>
      <sz val="10"/>
      <color theme="10"/>
      <name val="Arial"/>
      <family val="2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6" fillId="0" borderId="2" xfId="0" applyNumberFormat="1" applyFont="1" applyFill="1" applyBorder="1" applyAlignment="1" applyProtection="1">
      <alignment vertical="top" wrapText="1"/>
    </xf>
    <xf numFmtId="0" fontId="17" fillId="0" borderId="0" xfId="0" applyFont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5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23" fillId="3" borderId="47" xfId="0" applyFont="1" applyFill="1" applyBorder="1" applyAlignment="1">
      <alignment vertical="center" wrapText="1"/>
    </xf>
    <xf numFmtId="0" fontId="23" fillId="3" borderId="48" xfId="0" applyFont="1" applyFill="1" applyBorder="1" applyAlignment="1">
      <alignment vertical="center" wrapText="1"/>
    </xf>
    <xf numFmtId="0" fontId="23" fillId="3" borderId="49" xfId="0" applyFont="1" applyFill="1" applyBorder="1" applyAlignment="1">
      <alignment vertical="center" wrapText="1"/>
    </xf>
    <xf numFmtId="0" fontId="22" fillId="3" borderId="47" xfId="1" applyFill="1" applyBorder="1" applyAlignment="1">
      <alignment vertical="center" wrapText="1"/>
    </xf>
    <xf numFmtId="0" fontId="24" fillId="3" borderId="47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4" fontId="5" fillId="0" borderId="3" xfId="0" applyNumberFormat="1" applyFont="1" applyFill="1" applyBorder="1" applyAlignment="1" applyProtection="1">
      <alignment horizontal="center" vertical="top" wrapText="1"/>
    </xf>
    <xf numFmtId="17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4" fontId="6" fillId="2" borderId="21" xfId="0" applyNumberFormat="1" applyFont="1" applyFill="1" applyBorder="1" applyAlignment="1" applyProtection="1">
      <alignment horizontal="center" vertical="center" wrapText="1"/>
    </xf>
    <xf numFmtId="4" fontId="6" fillId="2" borderId="22" xfId="0" applyNumberFormat="1" applyFont="1" applyFill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 applyProtection="1">
      <alignment horizontal="center" vertical="center" wrapText="1"/>
    </xf>
    <xf numFmtId="4" fontId="6" fillId="2" borderId="41" xfId="0" applyNumberFormat="1" applyFont="1" applyFill="1" applyBorder="1" applyAlignment="1" applyProtection="1">
      <alignment horizontal="center" vertical="center" wrapText="1"/>
    </xf>
    <xf numFmtId="4" fontId="6" fillId="2" borderId="42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Border="1" applyAlignment="1">
      <alignment horizontal="center" vertical="top" wrapText="1"/>
    </xf>
    <xf numFmtId="0" fontId="21" fillId="0" borderId="30" xfId="0" applyNumberFormat="1" applyFont="1" applyBorder="1" applyAlignment="1">
      <alignment horizontal="center" vertical="top" wrapText="1"/>
    </xf>
    <xf numFmtId="0" fontId="21" fillId="0" borderId="6" xfId="0" applyNumberFormat="1" applyFont="1" applyBorder="1" applyAlignment="1">
      <alignment horizontal="center" vertical="top" wrapText="1"/>
    </xf>
    <xf numFmtId="0" fontId="21" fillId="0" borderId="17" xfId="0" applyNumberFormat="1" applyFont="1" applyBorder="1" applyAlignment="1">
      <alignment horizontal="center" vertical="top" wrapText="1"/>
    </xf>
    <xf numFmtId="0" fontId="21" fillId="0" borderId="29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4" fontId="5" fillId="2" borderId="2" xfId="0" applyNumberFormat="1" applyFont="1" applyFill="1" applyBorder="1" applyAlignment="1" applyProtection="1">
      <alignment horizontal="center" vertical="top" wrapText="1"/>
    </xf>
    <xf numFmtId="4" fontId="5" fillId="2" borderId="4" xfId="0" applyNumberFormat="1" applyFont="1" applyFill="1" applyBorder="1" applyAlignment="1" applyProtection="1">
      <alignment horizontal="center" vertical="top" wrapText="1"/>
    </xf>
    <xf numFmtId="4" fontId="5" fillId="2" borderId="3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right" vertical="top" wrapText="1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11" fillId="0" borderId="17" xfId="0" applyNumberFormat="1" applyFont="1" applyFill="1" applyBorder="1" applyAlignment="1" applyProtection="1">
      <alignment horizontal="center" vertical="top" wrapText="1"/>
    </xf>
    <xf numFmtId="0" fontId="11" fillId="0" borderId="29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4" fillId="0" borderId="18" xfId="0" applyNumberFormat="1" applyFont="1" applyFill="1" applyBorder="1" applyAlignment="1" applyProtection="1">
      <alignment horizontal="center" vertical="top" wrapText="1"/>
    </xf>
    <xf numFmtId="0" fontId="4" fillId="0" borderId="30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4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left" vertical="top" wrapText="1"/>
    </xf>
    <xf numFmtId="0" fontId="21" fillId="0" borderId="21" xfId="0" applyNumberFormat="1" applyFont="1" applyBorder="1" applyAlignment="1">
      <alignment horizontal="center" vertical="top" wrapText="1"/>
    </xf>
    <xf numFmtId="0" fontId="21" fillId="0" borderId="22" xfId="0" applyNumberFormat="1" applyFont="1" applyBorder="1" applyAlignment="1">
      <alignment horizontal="center" vertical="top" wrapText="1"/>
    </xf>
    <xf numFmtId="0" fontId="21" fillId="0" borderId="9" xfId="0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2" xfId="0" applyNumberFormat="1" applyFont="1" applyBorder="1" applyAlignment="1">
      <alignment horizontal="center" vertical="top" wrapText="1"/>
    </xf>
    <xf numFmtId="0" fontId="21" fillId="0" borderId="4" xfId="0" applyNumberFormat="1" applyFont="1" applyBorder="1" applyAlignment="1">
      <alignment horizontal="center" vertical="top" wrapText="1"/>
    </xf>
    <xf numFmtId="0" fontId="21" fillId="0" borderId="3" xfId="0" applyNumberFormat="1" applyFont="1" applyBorder="1" applyAlignment="1">
      <alignment horizontal="center" vertical="top" wrapText="1"/>
    </xf>
    <xf numFmtId="0" fontId="21" fillId="0" borderId="41" xfId="0" applyNumberFormat="1" applyFont="1" applyBorder="1" applyAlignment="1">
      <alignment horizontal="center" vertical="top" wrapText="1"/>
    </xf>
    <xf numFmtId="0" fontId="21" fillId="0" borderId="42" xfId="0" applyNumberFormat="1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45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0" fontId="6" fillId="0" borderId="4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1" fillId="0" borderId="38" xfId="0" applyNumberFormat="1" applyFont="1" applyFill="1" applyBorder="1" applyAlignment="1" applyProtection="1">
      <alignment horizontal="center" vertical="top" wrapText="1"/>
    </xf>
    <xf numFmtId="0" fontId="11" fillId="0" borderId="37" xfId="0" applyNumberFormat="1" applyFont="1" applyFill="1" applyBorder="1" applyAlignment="1" applyProtection="1">
      <alignment horizontal="center" vertical="top" wrapText="1"/>
    </xf>
    <xf numFmtId="0" fontId="11" fillId="0" borderId="13" xfId="0" applyNumberFormat="1" applyFont="1" applyFill="1" applyBorder="1" applyAlignment="1" applyProtection="1">
      <alignment horizontal="center" vertical="top" wrapText="1"/>
    </xf>
    <xf numFmtId="4" fontId="6" fillId="2" borderId="3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4" fontId="6" fillId="2" borderId="18" xfId="0" applyNumberFormat="1" applyFont="1" applyFill="1" applyBorder="1" applyAlignment="1" applyProtection="1">
      <alignment horizontal="center" vertical="center" wrapText="1"/>
    </xf>
    <xf numFmtId="4" fontId="6" fillId="2" borderId="30" xfId="0" applyNumberFormat="1" applyFont="1" applyFill="1" applyBorder="1" applyAlignment="1" applyProtection="1">
      <alignment horizontal="center" vertical="center" wrapText="1"/>
    </xf>
    <xf numFmtId="4" fontId="6" fillId="2" borderId="6" xfId="0" applyNumberFormat="1" applyFont="1" applyFill="1" applyBorder="1" applyAlignment="1" applyProtection="1">
      <alignment horizontal="center" vertical="center" wrapText="1"/>
    </xf>
    <xf numFmtId="4" fontId="6" fillId="2" borderId="16" xfId="0" applyNumberFormat="1" applyFont="1" applyFill="1" applyBorder="1" applyAlignment="1" applyProtection="1">
      <alignment horizontal="center" vertical="center" wrapText="1"/>
    </xf>
    <xf numFmtId="4" fontId="6" fillId="2" borderId="0" xfId="0" applyNumberFormat="1" applyFont="1" applyFill="1" applyBorder="1" applyAlignment="1" applyProtection="1">
      <alignment horizontal="center" vertical="center" wrapText="1"/>
    </xf>
    <xf numFmtId="4" fontId="6" fillId="2" borderId="27" xfId="0" applyNumberFormat="1" applyFont="1" applyFill="1" applyBorder="1" applyAlignment="1" applyProtection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center" vertical="center" wrapText="1"/>
    </xf>
    <xf numFmtId="4" fontId="6" fillId="2" borderId="7" xfId="0" applyNumberFormat="1" applyFont="1" applyFill="1" applyBorder="1" applyAlignment="1" applyProtection="1">
      <alignment horizontal="center" vertical="center" wrapText="1"/>
    </xf>
    <xf numFmtId="4" fontId="6" fillId="2" borderId="15" xfId="0" applyNumberFormat="1" applyFont="1" applyFill="1" applyBorder="1" applyAlignment="1" applyProtection="1">
      <alignment horizontal="center" vertical="center" wrapText="1"/>
    </xf>
    <xf numFmtId="4" fontId="6" fillId="2" borderId="14" xfId="0" applyNumberFormat="1" applyFont="1" applyFill="1" applyBorder="1" applyAlignment="1" applyProtection="1">
      <alignment horizontal="center" vertical="center" wrapText="1"/>
    </xf>
    <xf numFmtId="4" fontId="6" fillId="2" borderId="25" xfId="0" applyNumberFormat="1" applyFont="1" applyFill="1" applyBorder="1" applyAlignment="1" applyProtection="1">
      <alignment horizontal="center" vertical="center" wrapText="1"/>
    </xf>
    <xf numFmtId="4" fontId="6" fillId="2" borderId="19" xfId="0" applyNumberFormat="1" applyFont="1" applyFill="1" applyBorder="1" applyAlignment="1" applyProtection="1">
      <alignment horizontal="center" vertical="center" wrapText="1"/>
    </xf>
    <xf numFmtId="4" fontId="6" fillId="2" borderId="20" xfId="0" applyNumberFormat="1" applyFont="1" applyFill="1" applyBorder="1" applyAlignment="1" applyProtection="1">
      <alignment horizontal="center" vertical="center" wrapText="1"/>
    </xf>
    <xf numFmtId="4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6" xfId="0" applyNumberFormat="1" applyFont="1" applyFill="1" applyBorder="1" applyAlignment="1" applyProtection="1">
      <alignment horizontal="center" vertical="top" wrapText="1"/>
    </xf>
    <xf numFmtId="0" fontId="6" fillId="0" borderId="3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1" fillId="0" borderId="39" xfId="0" applyNumberFormat="1" applyFont="1" applyBorder="1" applyAlignment="1">
      <alignment horizontal="center" vertical="top" wrapText="1"/>
    </xf>
    <xf numFmtId="0" fontId="21" fillId="0" borderId="11" xfId="0" applyNumberFormat="1" applyFont="1" applyBorder="1" applyAlignment="1">
      <alignment horizontal="center" vertical="top" wrapText="1"/>
    </xf>
    <xf numFmtId="0" fontId="21" fillId="0" borderId="24" xfId="0" applyNumberFormat="1" applyFont="1" applyBorder="1" applyAlignment="1">
      <alignment horizontal="center" vertical="top" wrapText="1"/>
    </xf>
    <xf numFmtId="0" fontId="21" fillId="0" borderId="14" xfId="0" applyNumberFormat="1" applyFont="1" applyBorder="1" applyAlignment="1">
      <alignment horizontal="center" vertical="top" wrapText="1"/>
    </xf>
    <xf numFmtId="0" fontId="21" fillId="0" borderId="25" xfId="0" applyNumberFormat="1" applyFont="1" applyBorder="1" applyAlignment="1">
      <alignment horizontal="center" vertical="top" wrapText="1"/>
    </xf>
    <xf numFmtId="0" fontId="21" fillId="0" borderId="46" xfId="0" applyNumberFormat="1" applyFont="1" applyBorder="1" applyAlignment="1">
      <alignment horizontal="center" vertical="top" wrapText="1"/>
    </xf>
    <xf numFmtId="0" fontId="21" fillId="0" borderId="20" xfId="0" applyNumberFormat="1" applyFont="1" applyBorder="1" applyAlignment="1">
      <alignment horizontal="center" vertical="top" wrapText="1"/>
    </xf>
    <xf numFmtId="0" fontId="21" fillId="0" borderId="33" xfId="0" applyNumberFormat="1" applyFont="1" applyBorder="1" applyAlignment="1">
      <alignment horizontal="center" vertical="top" wrapText="1"/>
    </xf>
    <xf numFmtId="0" fontId="21" fillId="0" borderId="36" xfId="0" applyNumberFormat="1" applyFont="1" applyBorder="1" applyAlignment="1">
      <alignment horizontal="center" vertical="top" wrapText="1"/>
    </xf>
    <xf numFmtId="0" fontId="21" fillId="0" borderId="37" xfId="0" applyNumberFormat="1" applyFont="1" applyBorder="1" applyAlignment="1">
      <alignment horizontal="center" vertical="top" wrapText="1"/>
    </xf>
    <xf numFmtId="0" fontId="21" fillId="0" borderId="13" xfId="0" applyNumberFormat="1" applyFont="1" applyBorder="1" applyAlignment="1">
      <alignment horizontal="center" vertical="top" wrapText="1"/>
    </xf>
    <xf numFmtId="0" fontId="21" fillId="0" borderId="31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32" xfId="0" applyNumberFormat="1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24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25" xfId="0" applyNumberFormat="1" applyFont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27" xfId="0" applyNumberFormat="1" applyFont="1" applyBorder="1" applyAlignment="1">
      <alignment horizontal="center" vertical="center" wrapText="1"/>
    </xf>
    <xf numFmtId="0" fontId="21" fillId="0" borderId="46" xfId="0" applyNumberFormat="1" applyFont="1" applyBorder="1" applyAlignment="1">
      <alignment horizontal="center" vertical="center" wrapText="1"/>
    </xf>
    <xf numFmtId="0" fontId="21" fillId="0" borderId="20" xfId="0" applyNumberFormat="1" applyFont="1" applyBorder="1" applyAlignment="1">
      <alignment horizontal="center" vertical="center" wrapText="1"/>
    </xf>
    <xf numFmtId="0" fontId="21" fillId="0" borderId="33" xfId="0" applyNumberFormat="1" applyFont="1" applyBorder="1" applyAlignment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21" fillId="0" borderId="29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38" xfId="0" applyNumberFormat="1" applyFont="1" applyBorder="1" applyAlignment="1">
      <alignment horizontal="center" vertical="top" wrapText="1"/>
    </xf>
    <xf numFmtId="0" fontId="19" fillId="0" borderId="48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23" fillId="3" borderId="48" xfId="0" applyFont="1" applyFill="1" applyBorder="1" applyAlignment="1">
      <alignment vertical="center" wrapText="1"/>
    </xf>
    <xf numFmtId="0" fontId="23" fillId="3" borderId="52" xfId="0" applyFont="1" applyFill="1" applyBorder="1" applyAlignment="1">
      <alignment vertical="center" wrapText="1"/>
    </xf>
    <xf numFmtId="0" fontId="23" fillId="3" borderId="49" xfId="0" applyFont="1" applyFill="1" applyBorder="1" applyAlignment="1">
      <alignment vertical="center" wrapText="1"/>
    </xf>
    <xf numFmtId="0" fontId="25" fillId="3" borderId="50" xfId="0" applyFont="1" applyFill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3"/>
  <sheetViews>
    <sheetView showGridLines="0" tabSelected="1" workbookViewId="0"/>
  </sheetViews>
  <sheetFormatPr defaultRowHeight="12.75" x14ac:dyDescent="0.2"/>
  <cols>
    <col min="1" max="1" width="3.42578125" customWidth="1"/>
    <col min="2" max="2" width="4.5703125" customWidth="1"/>
    <col min="3" max="3" width="1.140625" customWidth="1"/>
    <col min="4" max="4" width="0.42578125" customWidth="1"/>
    <col min="5" max="5" width="22.5703125" customWidth="1"/>
    <col min="6" max="6" width="18.140625" customWidth="1"/>
    <col min="7" max="7" width="4.85546875" customWidth="1"/>
    <col min="8" max="8" width="0.42578125" customWidth="1"/>
    <col min="9" max="9" width="1" customWidth="1"/>
    <col min="10" max="10" width="5" customWidth="1"/>
    <col min="11" max="11" width="0.85546875" customWidth="1"/>
    <col min="12" max="12" width="8" customWidth="1"/>
    <col min="13" max="13" width="1.7109375" customWidth="1"/>
    <col min="14" max="14" width="4.42578125" customWidth="1"/>
    <col min="15" max="15" width="7.42578125" customWidth="1"/>
    <col min="16" max="16" width="1.28515625" customWidth="1"/>
    <col min="17" max="17" width="5.7109375" customWidth="1"/>
    <col min="18" max="18" width="6.140625" customWidth="1"/>
    <col min="19" max="19" width="5.7109375" customWidth="1"/>
    <col min="20" max="20" width="3.85546875" customWidth="1"/>
    <col min="21" max="21" width="1.85546875" customWidth="1"/>
    <col min="22" max="22" width="4.85546875" customWidth="1"/>
    <col min="23" max="23" width="2.85546875" hidden="1" customWidth="1"/>
    <col min="24" max="24" width="5.42578125" customWidth="1"/>
    <col min="25" max="25" width="1.85546875" customWidth="1"/>
    <col min="26" max="26" width="2.28515625" customWidth="1"/>
    <col min="27" max="27" width="3.42578125" customWidth="1"/>
    <col min="28" max="28" width="4.5703125" customWidth="1"/>
    <col min="29" max="29" width="17.42578125" customWidth="1"/>
  </cols>
  <sheetData>
    <row r="1" spans="1:2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6"/>
      <c r="V1" s="1"/>
      <c r="W1" s="1"/>
      <c r="X1" s="1"/>
      <c r="Y1" s="1"/>
      <c r="Z1" s="1"/>
      <c r="AA1" s="1"/>
      <c r="AB1" s="1"/>
      <c r="AC1" s="1"/>
    </row>
    <row r="2" spans="1:29" ht="18.2" customHeight="1" x14ac:dyDescent="0.2">
      <c r="A2" s="1"/>
      <c r="B2" s="60" t="s">
        <v>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1"/>
      <c r="AC2" s="1"/>
    </row>
    <row r="3" spans="1:29" ht="28.7" customHeight="1" x14ac:dyDescent="0.2">
      <c r="A3" s="1"/>
      <c r="B3" s="60" t="s">
        <v>71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1"/>
      <c r="AC3" s="1"/>
    </row>
    <row r="4" spans="1:29" ht="6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2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4" t="s">
        <v>18</v>
      </c>
      <c r="N5" s="64"/>
      <c r="O5" s="64"/>
      <c r="P5" s="64"/>
      <c r="Q5" s="64"/>
      <c r="R5" s="64"/>
      <c r="S5" s="64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2" customHeight="1" x14ac:dyDescent="0.2">
      <c r="A7" s="68" t="s">
        <v>1</v>
      </c>
      <c r="B7" s="68"/>
      <c r="C7" s="68"/>
      <c r="D7" s="68"/>
      <c r="E7" s="68"/>
      <c r="F7" s="68"/>
      <c r="G7" s="49">
        <v>1982</v>
      </c>
      <c r="H7" s="49"/>
      <c r="I7" s="49"/>
      <c r="J7" s="49"/>
      <c r="K7" s="49"/>
      <c r="L7" s="49"/>
      <c r="M7" s="49"/>
      <c r="N7" s="68" t="s">
        <v>19</v>
      </c>
      <c r="O7" s="68"/>
      <c r="P7" s="68"/>
      <c r="Q7" s="68"/>
      <c r="R7" s="68"/>
      <c r="S7" s="68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2" customHeight="1" x14ac:dyDescent="0.2">
      <c r="A8" s="60" t="s">
        <v>26</v>
      </c>
      <c r="B8" s="60"/>
      <c r="C8" s="60"/>
      <c r="D8" s="60"/>
      <c r="E8" s="60"/>
      <c r="F8" s="60"/>
      <c r="G8" s="50">
        <v>10967.1</v>
      </c>
      <c r="H8" s="50"/>
      <c r="I8" s="50"/>
      <c r="J8" s="50"/>
      <c r="K8" s="50"/>
      <c r="L8" s="50"/>
      <c r="M8" s="50"/>
      <c r="N8" s="64" t="s">
        <v>20</v>
      </c>
      <c r="O8" s="64"/>
      <c r="P8" s="64"/>
      <c r="Q8" s="64"/>
      <c r="R8" s="64"/>
      <c r="S8" s="64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2" customHeight="1" x14ac:dyDescent="0.2">
      <c r="A9" s="68" t="s">
        <v>27</v>
      </c>
      <c r="B9" s="68"/>
      <c r="C9" s="68"/>
      <c r="D9" s="68"/>
      <c r="E9" s="68"/>
      <c r="F9" s="68"/>
      <c r="G9" s="50">
        <v>6643.7</v>
      </c>
      <c r="H9" s="50"/>
      <c r="I9" s="50"/>
      <c r="J9" s="50"/>
      <c r="K9" s="50"/>
      <c r="L9" s="50"/>
      <c r="M9" s="50"/>
      <c r="N9" s="64" t="s">
        <v>20</v>
      </c>
      <c r="O9" s="64"/>
      <c r="P9" s="64"/>
      <c r="Q9" s="64"/>
      <c r="R9" s="64"/>
      <c r="S9" s="64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2" customHeight="1" x14ac:dyDescent="0.2">
      <c r="A10" s="68" t="s">
        <v>2</v>
      </c>
      <c r="B10" s="68"/>
      <c r="C10" s="68"/>
      <c r="D10" s="68"/>
      <c r="E10" s="68"/>
      <c r="F10" s="68"/>
      <c r="G10" s="49" t="s">
        <v>12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0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5.7" customHeight="1" x14ac:dyDescent="0.2">
      <c r="A12" s="64" t="s">
        <v>224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1"/>
      <c r="AB12" s="1"/>
      <c r="AC12" s="1"/>
    </row>
    <row r="13" spans="1:29" ht="24.75" customHeight="1" x14ac:dyDescent="0.2">
      <c r="A13" s="64" t="s">
        <v>28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1"/>
      <c r="AB13" s="1"/>
      <c r="AC13" s="1"/>
    </row>
    <row r="14" spans="1:29" ht="18.2" customHeight="1" x14ac:dyDescent="0.2">
      <c r="A14" s="1"/>
      <c r="B14" s="1"/>
      <c r="C14" s="1"/>
      <c r="D14" s="1"/>
      <c r="E14" s="1"/>
      <c r="F14" s="1"/>
      <c r="G14" s="1"/>
      <c r="H14" s="1"/>
      <c r="I14" s="61" t="s">
        <v>14</v>
      </c>
      <c r="J14" s="61"/>
      <c r="K14" s="61"/>
      <c r="L14" s="61"/>
      <c r="M14" s="61"/>
      <c r="N14" s="61"/>
      <c r="O14" s="61"/>
      <c r="P14" s="61"/>
      <c r="Q14" s="1"/>
      <c r="R14" s="47"/>
      <c r="S14" s="47"/>
      <c r="T14" s="47"/>
      <c r="U14" s="47"/>
      <c r="V14" s="47"/>
      <c r="W14" s="47"/>
      <c r="X14" s="47"/>
      <c r="Y14" s="47"/>
      <c r="Z14" s="1"/>
      <c r="AA14" s="1"/>
      <c r="AB14" s="1"/>
      <c r="AC14" s="1"/>
    </row>
    <row r="15" spans="1:29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.95" customHeight="1" x14ac:dyDescent="0.2">
      <c r="A16" s="63" t="s">
        <v>3</v>
      </c>
      <c r="B16" s="63"/>
      <c r="C16" s="63"/>
      <c r="D16" s="63"/>
      <c r="E16" s="63"/>
      <c r="F16" s="63"/>
      <c r="G16" s="63"/>
      <c r="H16" s="63"/>
      <c r="I16" s="63"/>
      <c r="J16" s="63"/>
      <c r="K16" s="67" t="s">
        <v>16</v>
      </c>
      <c r="L16" s="67"/>
      <c r="M16" s="67"/>
      <c r="N16" s="67"/>
      <c r="O16" s="67" t="s">
        <v>21</v>
      </c>
      <c r="P16" s="67"/>
      <c r="Q16" s="67"/>
      <c r="R16" s="67"/>
      <c r="S16" s="17" t="s">
        <v>23</v>
      </c>
      <c r="T16" s="17"/>
      <c r="U16" s="17"/>
      <c r="V16" s="17"/>
      <c r="W16" s="17"/>
      <c r="X16" s="17"/>
      <c r="Y16" s="17"/>
      <c r="Z16" s="17"/>
      <c r="AA16" s="17"/>
      <c r="AB16" s="17"/>
      <c r="AC16" s="17" t="s">
        <v>72</v>
      </c>
    </row>
    <row r="17" spans="1:29" ht="42.95" customHeigh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62"/>
      <c r="L17" s="62"/>
      <c r="M17" s="62"/>
      <c r="N17" s="62"/>
      <c r="O17" s="77"/>
      <c r="P17" s="77"/>
      <c r="Q17" s="77"/>
      <c r="R17" s="77"/>
      <c r="S17" s="53" t="s">
        <v>33</v>
      </c>
      <c r="T17" s="53"/>
      <c r="U17" s="53"/>
      <c r="V17" s="53"/>
      <c r="W17" s="53"/>
      <c r="X17" s="66" t="s">
        <v>34</v>
      </c>
      <c r="Y17" s="66"/>
      <c r="Z17" s="66"/>
      <c r="AA17" s="66"/>
      <c r="AB17" s="66"/>
      <c r="AC17" s="17"/>
    </row>
    <row r="18" spans="1:29" ht="1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9" customFormat="1" ht="20.25" customHeight="1" x14ac:dyDescent="0.2">
      <c r="A19" s="72" t="s">
        <v>29</v>
      </c>
      <c r="B19" s="72"/>
      <c r="C19" s="72"/>
      <c r="D19" s="72"/>
      <c r="E19" s="72"/>
      <c r="F19" s="72"/>
      <c r="G19" s="72"/>
      <c r="H19" s="72"/>
      <c r="I19" s="72"/>
      <c r="J19" s="72"/>
      <c r="K19" s="57">
        <v>1028444.75</v>
      </c>
      <c r="L19" s="57"/>
      <c r="M19" s="57"/>
      <c r="N19" s="57"/>
      <c r="O19" s="57">
        <v>1024489.7</v>
      </c>
      <c r="P19" s="57"/>
      <c r="Q19" s="57"/>
      <c r="R19" s="57"/>
      <c r="S19" s="57">
        <f>K19-O19</f>
        <v>3955.0500000000466</v>
      </c>
      <c r="T19" s="57"/>
      <c r="U19" s="57"/>
      <c r="V19" s="57"/>
      <c r="W19" s="8"/>
      <c r="X19" s="55">
        <f>224322.39-W20</f>
        <v>175544.21357040002</v>
      </c>
      <c r="Y19" s="55"/>
      <c r="Z19" s="55"/>
      <c r="AA19" s="55"/>
      <c r="AB19" s="56"/>
      <c r="AC19" s="7">
        <v>0</v>
      </c>
    </row>
    <row r="20" spans="1:29" s="9" customFormat="1" ht="21" customHeight="1" x14ac:dyDescent="0.2">
      <c r="A20" s="72" t="s">
        <v>30</v>
      </c>
      <c r="B20" s="72"/>
      <c r="C20" s="72"/>
      <c r="D20" s="72"/>
      <c r="E20" s="72"/>
      <c r="F20" s="72"/>
      <c r="G20" s="72"/>
      <c r="H20" s="72"/>
      <c r="I20" s="72"/>
      <c r="J20" s="72"/>
      <c r="K20" s="57">
        <f>265482.44+296977.15</f>
        <v>562459.59000000008</v>
      </c>
      <c r="L20" s="57"/>
      <c r="M20" s="57"/>
      <c r="N20" s="57"/>
      <c r="O20" s="57">
        <f>258797.19+301502.52</f>
        <v>560299.71</v>
      </c>
      <c r="P20" s="57"/>
      <c r="Q20" s="57"/>
      <c r="R20" s="57"/>
      <c r="S20" s="57">
        <f>K20-O20</f>
        <v>2159.8800000001211</v>
      </c>
      <c r="T20" s="57"/>
      <c r="U20" s="57"/>
      <c r="V20" s="57"/>
      <c r="W20" s="65">
        <v>48778.176429599996</v>
      </c>
      <c r="X20" s="55"/>
      <c r="Y20" s="55"/>
      <c r="Z20" s="55"/>
      <c r="AA20" s="55"/>
      <c r="AB20" s="56"/>
      <c r="AC20" s="15">
        <v>139840.95000000001</v>
      </c>
    </row>
    <row r="21" spans="1:29" ht="18" customHeight="1" x14ac:dyDescent="0.2">
      <c r="A21" s="73" t="s">
        <v>4</v>
      </c>
      <c r="B21" s="73"/>
      <c r="C21" s="73"/>
      <c r="D21" s="73"/>
      <c r="E21" s="73"/>
      <c r="F21" s="73"/>
      <c r="G21" s="73"/>
      <c r="H21" s="73"/>
      <c r="I21" s="73"/>
      <c r="J21" s="73"/>
      <c r="K21" s="54">
        <v>0</v>
      </c>
      <c r="L21" s="54"/>
      <c r="M21" s="54"/>
      <c r="N21" s="54"/>
      <c r="O21" s="54">
        <v>0</v>
      </c>
      <c r="P21" s="54"/>
      <c r="Q21" s="54"/>
      <c r="R21" s="54"/>
      <c r="S21" s="54">
        <v>0</v>
      </c>
      <c r="T21" s="54"/>
      <c r="U21" s="54"/>
      <c r="V21" s="54"/>
      <c r="W21" s="54"/>
      <c r="X21" s="54">
        <v>0</v>
      </c>
      <c r="Y21" s="54"/>
      <c r="Z21" s="54"/>
      <c r="AA21" s="54"/>
      <c r="AB21" s="54"/>
      <c r="AC21" s="7">
        <v>0</v>
      </c>
    </row>
    <row r="22" spans="1:29" ht="17.25" customHeight="1" x14ac:dyDescent="0.2">
      <c r="A22" s="73" t="s">
        <v>31</v>
      </c>
      <c r="B22" s="73"/>
      <c r="C22" s="73"/>
      <c r="D22" s="73"/>
      <c r="E22" s="73"/>
      <c r="F22" s="73"/>
      <c r="G22" s="73"/>
      <c r="H22" s="73"/>
      <c r="I22" s="73"/>
      <c r="J22" s="73"/>
      <c r="K22" s="20">
        <f>2119474.26+870093.01</f>
        <v>2989567.2699999996</v>
      </c>
      <c r="L22" s="20"/>
      <c r="M22" s="20"/>
      <c r="N22" s="20"/>
      <c r="O22" s="20">
        <f>2121588.75+879267.04</f>
        <v>3000855.79</v>
      </c>
      <c r="P22" s="20"/>
      <c r="Q22" s="20"/>
      <c r="R22" s="20"/>
      <c r="S22" s="20">
        <f>-11261.52</f>
        <v>-11261.52</v>
      </c>
      <c r="T22" s="20"/>
      <c r="U22" s="20"/>
      <c r="V22" s="20"/>
      <c r="W22" s="20"/>
      <c r="X22" s="20">
        <f>287155.96+123866.65</f>
        <v>411022.61</v>
      </c>
      <c r="Y22" s="20"/>
      <c r="Z22" s="20"/>
      <c r="AA22" s="20"/>
      <c r="AB22" s="20"/>
      <c r="AC22" s="7" t="s">
        <v>73</v>
      </c>
    </row>
    <row r="23" spans="1:29" ht="18" customHeight="1" x14ac:dyDescent="0.2">
      <c r="A23" s="73" t="s">
        <v>32</v>
      </c>
      <c r="B23" s="73"/>
      <c r="C23" s="73"/>
      <c r="D23" s="73"/>
      <c r="E23" s="73"/>
      <c r="F23" s="73"/>
      <c r="G23" s="73"/>
      <c r="H23" s="73"/>
      <c r="I23" s="73"/>
      <c r="J23" s="73"/>
      <c r="K23" s="20">
        <v>238685.08</v>
      </c>
      <c r="L23" s="20"/>
      <c r="M23" s="20"/>
      <c r="N23" s="20"/>
      <c r="O23" s="20">
        <v>246215.97</v>
      </c>
      <c r="P23" s="20"/>
      <c r="Q23" s="20"/>
      <c r="R23" s="20"/>
      <c r="S23" s="20">
        <v>-7530.89</v>
      </c>
      <c r="T23" s="20"/>
      <c r="U23" s="20"/>
      <c r="V23" s="20"/>
      <c r="W23" s="20"/>
      <c r="X23" s="20">
        <v>27633.08</v>
      </c>
      <c r="Y23" s="20"/>
      <c r="Z23" s="20"/>
      <c r="AA23" s="20"/>
      <c r="AB23" s="20"/>
      <c r="AC23" s="7" t="s">
        <v>73</v>
      </c>
    </row>
    <row r="24" spans="1:29" ht="18.75" customHeight="1" x14ac:dyDescent="0.2">
      <c r="A24" s="73" t="s">
        <v>5</v>
      </c>
      <c r="B24" s="73"/>
      <c r="C24" s="73"/>
      <c r="D24" s="73"/>
      <c r="E24" s="73"/>
      <c r="F24" s="73"/>
      <c r="G24" s="73"/>
      <c r="H24" s="73"/>
      <c r="I24" s="73"/>
      <c r="J24" s="73"/>
      <c r="K24" s="20">
        <v>214954.71</v>
      </c>
      <c r="L24" s="20"/>
      <c r="M24" s="20"/>
      <c r="N24" s="20"/>
      <c r="O24" s="20">
        <v>221933.07</v>
      </c>
      <c r="P24" s="20"/>
      <c r="Q24" s="20"/>
      <c r="R24" s="20"/>
      <c r="S24" s="20">
        <v>-6978.36</v>
      </c>
      <c r="T24" s="20"/>
      <c r="U24" s="20"/>
      <c r="V24" s="20"/>
      <c r="W24" s="20"/>
      <c r="X24" s="20">
        <v>24387.83</v>
      </c>
      <c r="Y24" s="20"/>
      <c r="Z24" s="20"/>
      <c r="AA24" s="20"/>
      <c r="AB24" s="20"/>
      <c r="AC24" s="7" t="s">
        <v>73</v>
      </c>
    </row>
    <row r="25" spans="1:29" ht="18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"/>
    </row>
    <row r="26" spans="1:29" ht="18.75" customHeight="1" x14ac:dyDescent="0.2">
      <c r="A26" s="18" t="s">
        <v>35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43.5" customHeight="1" x14ac:dyDescent="0.2">
      <c r="A27" s="74" t="s">
        <v>36</v>
      </c>
      <c r="B27" s="75"/>
      <c r="C27" s="75"/>
      <c r="D27" s="75"/>
      <c r="E27" s="75"/>
      <c r="F27" s="76"/>
      <c r="G27" s="69" t="s">
        <v>37</v>
      </c>
      <c r="H27" s="70"/>
      <c r="I27" s="70"/>
      <c r="J27" s="70"/>
      <c r="K27" s="69" t="s">
        <v>38</v>
      </c>
      <c r="L27" s="70"/>
      <c r="M27" s="70"/>
      <c r="N27" s="70"/>
      <c r="O27" s="69" t="s">
        <v>39</v>
      </c>
      <c r="P27" s="70"/>
      <c r="Q27" s="70"/>
      <c r="R27" s="70"/>
      <c r="S27" s="19" t="s">
        <v>40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36" customHeight="1" x14ac:dyDescent="0.2">
      <c r="A28" s="40" t="s">
        <v>214</v>
      </c>
      <c r="B28" s="41"/>
      <c r="C28" s="41"/>
      <c r="D28" s="41"/>
      <c r="E28" s="41"/>
      <c r="F28" s="42"/>
      <c r="G28" s="39">
        <v>490.91</v>
      </c>
      <c r="H28" s="39"/>
      <c r="I28" s="39"/>
      <c r="J28" s="39"/>
      <c r="K28" s="39">
        <v>623.71</v>
      </c>
      <c r="L28" s="39"/>
      <c r="M28" s="39"/>
      <c r="N28" s="39"/>
      <c r="O28" s="44" t="s">
        <v>219</v>
      </c>
      <c r="P28" s="45"/>
      <c r="Q28" s="45"/>
      <c r="R28" s="46"/>
      <c r="S28" s="35" t="s">
        <v>222</v>
      </c>
      <c r="T28" s="36"/>
      <c r="U28" s="36"/>
      <c r="V28" s="36"/>
      <c r="W28" s="36"/>
      <c r="X28" s="36"/>
      <c r="Y28" s="36"/>
      <c r="Z28" s="36"/>
      <c r="AA28" s="36"/>
      <c r="AB28" s="36"/>
      <c r="AC28" s="37"/>
    </row>
    <row r="29" spans="1:29" ht="17.25" customHeight="1" x14ac:dyDescent="0.2">
      <c r="A29" s="40" t="s">
        <v>215</v>
      </c>
      <c r="B29" s="41" t="s">
        <v>215</v>
      </c>
      <c r="C29" s="41" t="s">
        <v>215</v>
      </c>
      <c r="D29" s="41" t="s">
        <v>215</v>
      </c>
      <c r="E29" s="41" t="s">
        <v>215</v>
      </c>
      <c r="F29" s="42" t="s">
        <v>215</v>
      </c>
      <c r="G29" s="39">
        <v>727.27</v>
      </c>
      <c r="H29" s="39">
        <v>727.27</v>
      </c>
      <c r="I29" s="39">
        <v>727.27</v>
      </c>
      <c r="J29" s="39">
        <v>727.27</v>
      </c>
      <c r="K29" s="39">
        <v>436.36</v>
      </c>
      <c r="L29" s="39">
        <v>436.36</v>
      </c>
      <c r="M29" s="39">
        <v>436.36</v>
      </c>
      <c r="N29" s="39">
        <v>436.36</v>
      </c>
      <c r="O29" s="44" t="s">
        <v>219</v>
      </c>
      <c r="P29" s="45"/>
      <c r="Q29" s="45"/>
      <c r="R29" s="46"/>
      <c r="S29" s="35" t="s">
        <v>222</v>
      </c>
      <c r="T29" s="36"/>
      <c r="U29" s="36"/>
      <c r="V29" s="36"/>
      <c r="W29" s="36"/>
      <c r="X29" s="36"/>
      <c r="Y29" s="36"/>
      <c r="Z29" s="36"/>
      <c r="AA29" s="36"/>
      <c r="AB29" s="36"/>
      <c r="AC29" s="37"/>
    </row>
    <row r="30" spans="1:29" ht="58.5" customHeight="1" x14ac:dyDescent="0.2">
      <c r="A30" s="40" t="s">
        <v>216</v>
      </c>
      <c r="B30" s="41" t="s">
        <v>216</v>
      </c>
      <c r="C30" s="41" t="s">
        <v>216</v>
      </c>
      <c r="D30" s="41" t="s">
        <v>216</v>
      </c>
      <c r="E30" s="41" t="s">
        <v>216</v>
      </c>
      <c r="F30" s="42" t="s">
        <v>216</v>
      </c>
      <c r="G30" s="39">
        <v>54.55</v>
      </c>
      <c r="H30" s="39">
        <v>54.55</v>
      </c>
      <c r="I30" s="39">
        <v>54.55</v>
      </c>
      <c r="J30" s="39">
        <v>54.55</v>
      </c>
      <c r="K30" s="39">
        <v>54.55</v>
      </c>
      <c r="L30" s="39">
        <v>54.55</v>
      </c>
      <c r="M30" s="39">
        <v>54.55</v>
      </c>
      <c r="N30" s="39">
        <v>54.55</v>
      </c>
      <c r="O30" s="44" t="s">
        <v>223</v>
      </c>
      <c r="P30" s="45"/>
      <c r="Q30" s="45"/>
      <c r="R30" s="46"/>
      <c r="S30" s="35" t="s">
        <v>222</v>
      </c>
      <c r="T30" s="36"/>
      <c r="U30" s="36"/>
      <c r="V30" s="36"/>
      <c r="W30" s="36"/>
      <c r="X30" s="36"/>
      <c r="Y30" s="36"/>
      <c r="Z30" s="36"/>
      <c r="AA30" s="36"/>
      <c r="AB30" s="36"/>
      <c r="AC30" s="37"/>
    </row>
    <row r="31" spans="1:29" ht="36" customHeight="1" x14ac:dyDescent="0.2">
      <c r="A31" s="40" t="s">
        <v>217</v>
      </c>
      <c r="B31" s="41" t="s">
        <v>217</v>
      </c>
      <c r="C31" s="41" t="s">
        <v>217</v>
      </c>
      <c r="D31" s="41" t="s">
        <v>217</v>
      </c>
      <c r="E31" s="41" t="s">
        <v>217</v>
      </c>
      <c r="F31" s="42" t="s">
        <v>217</v>
      </c>
      <c r="G31" s="39">
        <v>6027.27</v>
      </c>
      <c r="H31" s="39">
        <v>6027.27</v>
      </c>
      <c r="I31" s="39">
        <v>6027.27</v>
      </c>
      <c r="J31" s="39">
        <v>6027.27</v>
      </c>
      <c r="K31" s="39">
        <v>5254.55</v>
      </c>
      <c r="L31" s="39">
        <v>5254.55</v>
      </c>
      <c r="M31" s="39">
        <v>5254.55</v>
      </c>
      <c r="N31" s="39">
        <v>5254.55</v>
      </c>
      <c r="O31" s="44" t="s">
        <v>220</v>
      </c>
      <c r="P31" s="45"/>
      <c r="Q31" s="45"/>
      <c r="R31" s="46"/>
      <c r="S31" s="35" t="s">
        <v>222</v>
      </c>
      <c r="T31" s="36"/>
      <c r="U31" s="36"/>
      <c r="V31" s="36"/>
      <c r="W31" s="36"/>
      <c r="X31" s="36"/>
      <c r="Y31" s="36"/>
      <c r="Z31" s="36"/>
      <c r="AA31" s="36"/>
      <c r="AB31" s="36"/>
      <c r="AC31" s="37"/>
    </row>
    <row r="32" spans="1:29" ht="37.5" customHeight="1" x14ac:dyDescent="0.2">
      <c r="A32" s="40" t="s">
        <v>218</v>
      </c>
      <c r="B32" s="41" t="s">
        <v>218</v>
      </c>
      <c r="C32" s="41" t="s">
        <v>218</v>
      </c>
      <c r="D32" s="41" t="s">
        <v>218</v>
      </c>
      <c r="E32" s="41" t="s">
        <v>218</v>
      </c>
      <c r="F32" s="42" t="s">
        <v>218</v>
      </c>
      <c r="G32" s="39">
        <v>363.64</v>
      </c>
      <c r="H32" s="39">
        <v>363.64</v>
      </c>
      <c r="I32" s="39">
        <v>363.64</v>
      </c>
      <c r="J32" s="39">
        <v>363.64</v>
      </c>
      <c r="K32" s="39">
        <v>262.29000000000002</v>
      </c>
      <c r="L32" s="39">
        <v>262.29000000000002</v>
      </c>
      <c r="M32" s="39">
        <v>262.29000000000002</v>
      </c>
      <c r="N32" s="39">
        <v>262.29000000000002</v>
      </c>
      <c r="O32" s="44" t="s">
        <v>221</v>
      </c>
      <c r="P32" s="45"/>
      <c r="Q32" s="45"/>
      <c r="R32" s="46"/>
      <c r="S32" s="35" t="s">
        <v>222</v>
      </c>
      <c r="T32" s="36"/>
      <c r="U32" s="36"/>
      <c r="V32" s="36"/>
      <c r="W32" s="36"/>
      <c r="X32" s="36"/>
      <c r="Y32" s="36"/>
      <c r="Z32" s="36"/>
      <c r="AA32" s="36"/>
      <c r="AB32" s="36"/>
      <c r="AC32" s="37"/>
    </row>
    <row r="33" spans="1:29" ht="18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"/>
    </row>
    <row r="34" spans="1:29" ht="18.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61" t="s">
        <v>17</v>
      </c>
      <c r="K34" s="61"/>
      <c r="L34" s="61"/>
      <c r="M34" s="61"/>
      <c r="N34" s="61"/>
      <c r="O34" s="61"/>
      <c r="P34" s="61"/>
      <c r="Q34" s="6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.2" customHeight="1" x14ac:dyDescent="0.2">
      <c r="A35" s="81" t="s">
        <v>41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1"/>
    </row>
    <row r="36" spans="1:29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43" t="s">
        <v>42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22.7" customHeight="1" thickBot="1" x14ac:dyDescent="0.25">
      <c r="A38" s="78" t="s">
        <v>6</v>
      </c>
      <c r="B38" s="79"/>
      <c r="C38" s="79"/>
      <c r="D38" s="79"/>
      <c r="E38" s="79"/>
      <c r="F38" s="67"/>
      <c r="G38" s="78" t="s">
        <v>15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67"/>
      <c r="S38" s="80" t="s">
        <v>43</v>
      </c>
      <c r="T38" s="63"/>
      <c r="U38" s="63"/>
      <c r="V38" s="63"/>
      <c r="W38" s="16" t="s">
        <v>25</v>
      </c>
      <c r="X38" s="80" t="s">
        <v>44</v>
      </c>
      <c r="Y38" s="80"/>
      <c r="Z38" s="80"/>
      <c r="AA38" s="80"/>
      <c r="AB38" s="80"/>
      <c r="AC38" s="80"/>
    </row>
    <row r="39" spans="1:29" ht="53.25" customHeight="1" x14ac:dyDescent="0.2">
      <c r="A39" s="158" t="s">
        <v>207</v>
      </c>
      <c r="B39" s="159"/>
      <c r="C39" s="159"/>
      <c r="D39" s="159"/>
      <c r="E39" s="159"/>
      <c r="F39" s="160"/>
      <c r="G39" s="89" t="s">
        <v>93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 s="134">
        <v>321991.93</v>
      </c>
      <c r="T39" s="135"/>
      <c r="U39" s="135"/>
      <c r="V39" s="136"/>
      <c r="W39" s="111" t="s">
        <v>79</v>
      </c>
      <c r="X39" s="112"/>
      <c r="Y39" s="112"/>
      <c r="Z39" s="112"/>
      <c r="AA39" s="112"/>
      <c r="AB39" s="112"/>
      <c r="AC39" s="113"/>
    </row>
    <row r="40" spans="1:29" ht="23.45" customHeight="1" x14ac:dyDescent="0.2">
      <c r="A40" s="161"/>
      <c r="B40" s="162"/>
      <c r="C40" s="162"/>
      <c r="D40" s="162"/>
      <c r="E40" s="162"/>
      <c r="F40" s="163"/>
      <c r="G40" s="92" t="s">
        <v>59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  <c r="S40" s="128"/>
      <c r="T40" s="129"/>
      <c r="U40" s="129"/>
      <c r="V40" s="130"/>
      <c r="W40" s="114"/>
      <c r="X40" s="115"/>
      <c r="Y40" s="115"/>
      <c r="Z40" s="115"/>
      <c r="AA40" s="115"/>
      <c r="AB40" s="115"/>
      <c r="AC40" s="116"/>
    </row>
    <row r="41" spans="1:29" ht="23.45" customHeight="1" x14ac:dyDescent="0.2">
      <c r="A41" s="161"/>
      <c r="B41" s="162"/>
      <c r="C41" s="162"/>
      <c r="D41" s="162"/>
      <c r="E41" s="162"/>
      <c r="F41" s="163"/>
      <c r="G41" s="92" t="s">
        <v>95</v>
      </c>
      <c r="H41" s="93"/>
      <c r="I41" s="93"/>
      <c r="J41" s="93" t="s">
        <v>95</v>
      </c>
      <c r="K41" s="93"/>
      <c r="L41" s="93"/>
      <c r="M41" s="93" t="s">
        <v>95</v>
      </c>
      <c r="N41" s="93"/>
      <c r="O41" s="93"/>
      <c r="P41" s="93" t="s">
        <v>95</v>
      </c>
      <c r="Q41" s="93"/>
      <c r="R41" s="94"/>
      <c r="S41" s="128"/>
      <c r="T41" s="129"/>
      <c r="U41" s="129"/>
      <c r="V41" s="130"/>
      <c r="W41" s="114"/>
      <c r="X41" s="115"/>
      <c r="Y41" s="115"/>
      <c r="Z41" s="115"/>
      <c r="AA41" s="115"/>
      <c r="AB41" s="115"/>
      <c r="AC41" s="116"/>
    </row>
    <row r="42" spans="1:29" ht="23.45" customHeight="1" x14ac:dyDescent="0.2">
      <c r="A42" s="161"/>
      <c r="B42" s="162"/>
      <c r="C42" s="162"/>
      <c r="D42" s="162"/>
      <c r="E42" s="162"/>
      <c r="F42" s="163"/>
      <c r="G42" s="92" t="s">
        <v>181</v>
      </c>
      <c r="H42" s="93"/>
      <c r="I42" s="93"/>
      <c r="J42" s="93" t="s">
        <v>181</v>
      </c>
      <c r="K42" s="93"/>
      <c r="L42" s="93"/>
      <c r="M42" s="93" t="s">
        <v>181</v>
      </c>
      <c r="N42" s="93"/>
      <c r="O42" s="93"/>
      <c r="P42" s="93" t="s">
        <v>181</v>
      </c>
      <c r="Q42" s="93"/>
      <c r="R42" s="94"/>
      <c r="S42" s="128"/>
      <c r="T42" s="129"/>
      <c r="U42" s="129"/>
      <c r="V42" s="130"/>
      <c r="W42" s="114"/>
      <c r="X42" s="115"/>
      <c r="Y42" s="115"/>
      <c r="Z42" s="115"/>
      <c r="AA42" s="115"/>
      <c r="AB42" s="115"/>
      <c r="AC42" s="116"/>
    </row>
    <row r="43" spans="1:29" ht="23.45" customHeight="1" x14ac:dyDescent="0.2">
      <c r="A43" s="161"/>
      <c r="B43" s="162"/>
      <c r="C43" s="162"/>
      <c r="D43" s="162"/>
      <c r="E43" s="162"/>
      <c r="F43" s="163"/>
      <c r="G43" s="92" t="s">
        <v>182</v>
      </c>
      <c r="H43" s="93"/>
      <c r="I43" s="93"/>
      <c r="J43" s="93" t="s">
        <v>182</v>
      </c>
      <c r="K43" s="93"/>
      <c r="L43" s="93"/>
      <c r="M43" s="93" t="s">
        <v>182</v>
      </c>
      <c r="N43" s="93"/>
      <c r="O43" s="93"/>
      <c r="P43" s="93" t="s">
        <v>182</v>
      </c>
      <c r="Q43" s="93"/>
      <c r="R43" s="94"/>
      <c r="S43" s="128"/>
      <c r="T43" s="129"/>
      <c r="U43" s="129"/>
      <c r="V43" s="130"/>
      <c r="W43" s="114"/>
      <c r="X43" s="115"/>
      <c r="Y43" s="115"/>
      <c r="Z43" s="115"/>
      <c r="AA43" s="115"/>
      <c r="AB43" s="115"/>
      <c r="AC43" s="116"/>
    </row>
    <row r="44" spans="1:29" ht="55.5" customHeight="1" x14ac:dyDescent="0.2">
      <c r="A44" s="161"/>
      <c r="B44" s="162"/>
      <c r="C44" s="162"/>
      <c r="D44" s="162"/>
      <c r="E44" s="162"/>
      <c r="F44" s="163"/>
      <c r="G44" s="92" t="s">
        <v>96</v>
      </c>
      <c r="H44" s="93"/>
      <c r="I44" s="93"/>
      <c r="J44" s="93" t="s">
        <v>96</v>
      </c>
      <c r="K44" s="93"/>
      <c r="L44" s="93"/>
      <c r="M44" s="93" t="s">
        <v>96</v>
      </c>
      <c r="N44" s="93"/>
      <c r="O44" s="93"/>
      <c r="P44" s="93" t="s">
        <v>96</v>
      </c>
      <c r="Q44" s="93"/>
      <c r="R44" s="94"/>
      <c r="S44" s="128"/>
      <c r="T44" s="129"/>
      <c r="U44" s="129"/>
      <c r="V44" s="130"/>
      <c r="W44" s="114"/>
      <c r="X44" s="115"/>
      <c r="Y44" s="115"/>
      <c r="Z44" s="115"/>
      <c r="AA44" s="115"/>
      <c r="AB44" s="115"/>
      <c r="AC44" s="116"/>
    </row>
    <row r="45" spans="1:29" ht="34.5" customHeight="1" x14ac:dyDescent="0.2">
      <c r="A45" s="161"/>
      <c r="B45" s="162"/>
      <c r="C45" s="162"/>
      <c r="D45" s="162"/>
      <c r="E45" s="162"/>
      <c r="F45" s="163"/>
      <c r="G45" s="92" t="s">
        <v>183</v>
      </c>
      <c r="H45" s="93"/>
      <c r="I45" s="93"/>
      <c r="J45" s="93" t="s">
        <v>183</v>
      </c>
      <c r="K45" s="93"/>
      <c r="L45" s="93"/>
      <c r="M45" s="93" t="s">
        <v>183</v>
      </c>
      <c r="N45" s="93"/>
      <c r="O45" s="93"/>
      <c r="P45" s="93" t="s">
        <v>183</v>
      </c>
      <c r="Q45" s="93"/>
      <c r="R45" s="94"/>
      <c r="S45" s="128"/>
      <c r="T45" s="129"/>
      <c r="U45" s="129"/>
      <c r="V45" s="130"/>
      <c r="W45" s="114"/>
      <c r="X45" s="115"/>
      <c r="Y45" s="115"/>
      <c r="Z45" s="115"/>
      <c r="AA45" s="115"/>
      <c r="AB45" s="115"/>
      <c r="AC45" s="116"/>
    </row>
    <row r="46" spans="1:29" ht="48.75" customHeight="1" x14ac:dyDescent="0.2">
      <c r="A46" s="161"/>
      <c r="B46" s="162"/>
      <c r="C46" s="162"/>
      <c r="D46" s="162"/>
      <c r="E46" s="162"/>
      <c r="F46" s="163"/>
      <c r="G46" s="92" t="s">
        <v>102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128"/>
      <c r="T46" s="129"/>
      <c r="U46" s="129"/>
      <c r="V46" s="130"/>
      <c r="W46" s="114"/>
      <c r="X46" s="115"/>
      <c r="Y46" s="115"/>
      <c r="Z46" s="115"/>
      <c r="AA46" s="115"/>
      <c r="AB46" s="115"/>
      <c r="AC46" s="116"/>
    </row>
    <row r="47" spans="1:29" ht="36" customHeight="1" x14ac:dyDescent="0.2">
      <c r="A47" s="161"/>
      <c r="B47" s="162"/>
      <c r="C47" s="162"/>
      <c r="D47" s="162"/>
      <c r="E47" s="162"/>
      <c r="F47" s="163"/>
      <c r="G47" s="92" t="s">
        <v>185</v>
      </c>
      <c r="H47" s="93"/>
      <c r="I47" s="93"/>
      <c r="J47" s="93" t="s">
        <v>185</v>
      </c>
      <c r="K47" s="93"/>
      <c r="L47" s="93"/>
      <c r="M47" s="93" t="s">
        <v>185</v>
      </c>
      <c r="N47" s="93"/>
      <c r="O47" s="93"/>
      <c r="P47" s="93" t="s">
        <v>185</v>
      </c>
      <c r="Q47" s="93"/>
      <c r="R47" s="94"/>
      <c r="S47" s="128"/>
      <c r="T47" s="129"/>
      <c r="U47" s="129"/>
      <c r="V47" s="130"/>
      <c r="W47" s="114"/>
      <c r="X47" s="115"/>
      <c r="Y47" s="115"/>
      <c r="Z47" s="115"/>
      <c r="AA47" s="115"/>
      <c r="AB47" s="115"/>
      <c r="AC47" s="116"/>
    </row>
    <row r="48" spans="1:29" ht="23.45" customHeight="1" x14ac:dyDescent="0.2">
      <c r="A48" s="161"/>
      <c r="B48" s="162"/>
      <c r="C48" s="162"/>
      <c r="D48" s="162"/>
      <c r="E48" s="162"/>
      <c r="F48" s="163"/>
      <c r="G48" s="92" t="s">
        <v>103</v>
      </c>
      <c r="H48" s="93"/>
      <c r="I48" s="93"/>
      <c r="J48" s="93" t="s">
        <v>103</v>
      </c>
      <c r="K48" s="93"/>
      <c r="L48" s="93"/>
      <c r="M48" s="93" t="s">
        <v>103</v>
      </c>
      <c r="N48" s="93"/>
      <c r="O48" s="93"/>
      <c r="P48" s="93" t="s">
        <v>103</v>
      </c>
      <c r="Q48" s="93"/>
      <c r="R48" s="94"/>
      <c r="S48" s="128"/>
      <c r="T48" s="129"/>
      <c r="U48" s="129"/>
      <c r="V48" s="130"/>
      <c r="W48" s="114"/>
      <c r="X48" s="115"/>
      <c r="Y48" s="115"/>
      <c r="Z48" s="115"/>
      <c r="AA48" s="115"/>
      <c r="AB48" s="115"/>
      <c r="AC48" s="116"/>
    </row>
    <row r="49" spans="1:29" ht="23.45" customHeight="1" x14ac:dyDescent="0.2">
      <c r="A49" s="161"/>
      <c r="B49" s="162"/>
      <c r="C49" s="162"/>
      <c r="D49" s="162"/>
      <c r="E49" s="162"/>
      <c r="F49" s="163"/>
      <c r="G49" s="92" t="s">
        <v>101</v>
      </c>
      <c r="H49" s="93"/>
      <c r="I49" s="93"/>
      <c r="J49" s="93" t="s">
        <v>101</v>
      </c>
      <c r="K49" s="93"/>
      <c r="L49" s="93"/>
      <c r="M49" s="93" t="s">
        <v>101</v>
      </c>
      <c r="N49" s="93"/>
      <c r="O49" s="93"/>
      <c r="P49" s="93" t="s">
        <v>101</v>
      </c>
      <c r="Q49" s="93"/>
      <c r="R49" s="94"/>
      <c r="S49" s="128"/>
      <c r="T49" s="129"/>
      <c r="U49" s="129"/>
      <c r="V49" s="130"/>
      <c r="W49" s="114"/>
      <c r="X49" s="115"/>
      <c r="Y49" s="115"/>
      <c r="Z49" s="115"/>
      <c r="AA49" s="115"/>
      <c r="AB49" s="115"/>
      <c r="AC49" s="116"/>
    </row>
    <row r="50" spans="1:29" ht="27.75" customHeight="1" x14ac:dyDescent="0.2">
      <c r="A50" s="161"/>
      <c r="B50" s="162"/>
      <c r="C50" s="162"/>
      <c r="D50" s="162"/>
      <c r="E50" s="162"/>
      <c r="F50" s="163"/>
      <c r="G50" s="92" t="s">
        <v>109</v>
      </c>
      <c r="H50" s="93"/>
      <c r="I50" s="93"/>
      <c r="J50" s="93" t="s">
        <v>109</v>
      </c>
      <c r="K50" s="93"/>
      <c r="L50" s="93"/>
      <c r="M50" s="93" t="s">
        <v>109</v>
      </c>
      <c r="N50" s="93"/>
      <c r="O50" s="93"/>
      <c r="P50" s="93" t="s">
        <v>109</v>
      </c>
      <c r="Q50" s="93"/>
      <c r="R50" s="94"/>
      <c r="S50" s="128"/>
      <c r="T50" s="129"/>
      <c r="U50" s="129"/>
      <c r="V50" s="130"/>
      <c r="W50" s="114"/>
      <c r="X50" s="115"/>
      <c r="Y50" s="115"/>
      <c r="Z50" s="115"/>
      <c r="AA50" s="115"/>
      <c r="AB50" s="115"/>
      <c r="AC50" s="116"/>
    </row>
    <row r="51" spans="1:29" ht="30" customHeight="1" x14ac:dyDescent="0.2">
      <c r="A51" s="161"/>
      <c r="B51" s="162"/>
      <c r="C51" s="162"/>
      <c r="D51" s="162"/>
      <c r="E51" s="162"/>
      <c r="F51" s="163"/>
      <c r="G51" s="92" t="s">
        <v>108</v>
      </c>
      <c r="H51" s="93"/>
      <c r="I51" s="93"/>
      <c r="J51" s="93" t="s">
        <v>108</v>
      </c>
      <c r="K51" s="93"/>
      <c r="L51" s="93"/>
      <c r="M51" s="93" t="s">
        <v>108</v>
      </c>
      <c r="N51" s="93"/>
      <c r="O51" s="93"/>
      <c r="P51" s="93" t="s">
        <v>108</v>
      </c>
      <c r="Q51" s="93"/>
      <c r="R51" s="94"/>
      <c r="S51" s="128"/>
      <c r="T51" s="129"/>
      <c r="U51" s="129"/>
      <c r="V51" s="130"/>
      <c r="W51" s="114"/>
      <c r="X51" s="115"/>
      <c r="Y51" s="115"/>
      <c r="Z51" s="115"/>
      <c r="AA51" s="115"/>
      <c r="AB51" s="115"/>
      <c r="AC51" s="116"/>
    </row>
    <row r="52" spans="1:29" ht="57" customHeight="1" x14ac:dyDescent="0.2">
      <c r="A52" s="161"/>
      <c r="B52" s="162"/>
      <c r="C52" s="162"/>
      <c r="D52" s="162"/>
      <c r="E52" s="162"/>
      <c r="F52" s="163"/>
      <c r="G52" s="92" t="s">
        <v>107</v>
      </c>
      <c r="H52" s="93"/>
      <c r="I52" s="93"/>
      <c r="J52" s="93" t="s">
        <v>107</v>
      </c>
      <c r="K52" s="93"/>
      <c r="L52" s="93"/>
      <c r="M52" s="93" t="s">
        <v>107</v>
      </c>
      <c r="N52" s="93"/>
      <c r="O52" s="93"/>
      <c r="P52" s="93" t="s">
        <v>107</v>
      </c>
      <c r="Q52" s="93"/>
      <c r="R52" s="94"/>
      <c r="S52" s="128"/>
      <c r="T52" s="129"/>
      <c r="U52" s="129"/>
      <c r="V52" s="130"/>
      <c r="W52" s="114"/>
      <c r="X52" s="115"/>
      <c r="Y52" s="115"/>
      <c r="Z52" s="115"/>
      <c r="AA52" s="115"/>
      <c r="AB52" s="115"/>
      <c r="AC52" s="116"/>
    </row>
    <row r="53" spans="1:29" ht="23.45" customHeight="1" x14ac:dyDescent="0.2">
      <c r="A53" s="161"/>
      <c r="B53" s="162"/>
      <c r="C53" s="162"/>
      <c r="D53" s="162"/>
      <c r="E53" s="162"/>
      <c r="F53" s="163"/>
      <c r="G53" s="92" t="s">
        <v>186</v>
      </c>
      <c r="H53" s="93"/>
      <c r="I53" s="93"/>
      <c r="J53" s="93" t="s">
        <v>186</v>
      </c>
      <c r="K53" s="93"/>
      <c r="L53" s="93"/>
      <c r="M53" s="93" t="s">
        <v>186</v>
      </c>
      <c r="N53" s="93"/>
      <c r="O53" s="93"/>
      <c r="P53" s="93" t="s">
        <v>186</v>
      </c>
      <c r="Q53" s="93"/>
      <c r="R53" s="94"/>
      <c r="S53" s="128"/>
      <c r="T53" s="129"/>
      <c r="U53" s="129"/>
      <c r="V53" s="130"/>
      <c r="W53" s="114"/>
      <c r="X53" s="115"/>
      <c r="Y53" s="115"/>
      <c r="Z53" s="115"/>
      <c r="AA53" s="115"/>
      <c r="AB53" s="115"/>
      <c r="AC53" s="116"/>
    </row>
    <row r="54" spans="1:29" ht="23.45" customHeight="1" x14ac:dyDescent="0.2">
      <c r="A54" s="161"/>
      <c r="B54" s="162"/>
      <c r="C54" s="162"/>
      <c r="D54" s="162"/>
      <c r="E54" s="162"/>
      <c r="F54" s="163"/>
      <c r="G54" s="92" t="s">
        <v>187</v>
      </c>
      <c r="H54" s="93"/>
      <c r="I54" s="93"/>
      <c r="J54" s="93" t="s">
        <v>187</v>
      </c>
      <c r="K54" s="93"/>
      <c r="L54" s="93"/>
      <c r="M54" s="93" t="s">
        <v>187</v>
      </c>
      <c r="N54" s="93"/>
      <c r="O54" s="93"/>
      <c r="P54" s="93" t="s">
        <v>187</v>
      </c>
      <c r="Q54" s="93"/>
      <c r="R54" s="94"/>
      <c r="S54" s="128"/>
      <c r="T54" s="129"/>
      <c r="U54" s="129"/>
      <c r="V54" s="130"/>
      <c r="W54" s="114"/>
      <c r="X54" s="115"/>
      <c r="Y54" s="115"/>
      <c r="Z54" s="115"/>
      <c r="AA54" s="115"/>
      <c r="AB54" s="115"/>
      <c r="AC54" s="116"/>
    </row>
    <row r="55" spans="1:29" ht="27.75" customHeight="1" x14ac:dyDescent="0.2">
      <c r="A55" s="161"/>
      <c r="B55" s="162"/>
      <c r="C55" s="162"/>
      <c r="D55" s="162"/>
      <c r="E55" s="162"/>
      <c r="F55" s="163"/>
      <c r="G55" s="92" t="s">
        <v>139</v>
      </c>
      <c r="H55" s="93"/>
      <c r="I55" s="93"/>
      <c r="J55" s="93" t="s">
        <v>139</v>
      </c>
      <c r="K55" s="93"/>
      <c r="L55" s="93"/>
      <c r="M55" s="93" t="s">
        <v>139</v>
      </c>
      <c r="N55" s="93"/>
      <c r="O55" s="93"/>
      <c r="P55" s="93" t="s">
        <v>139</v>
      </c>
      <c r="Q55" s="93"/>
      <c r="R55" s="94"/>
      <c r="S55" s="128"/>
      <c r="T55" s="129"/>
      <c r="U55" s="129"/>
      <c r="V55" s="130"/>
      <c r="W55" s="114"/>
      <c r="X55" s="115"/>
      <c r="Y55" s="115"/>
      <c r="Z55" s="115"/>
      <c r="AA55" s="115"/>
      <c r="AB55" s="115"/>
      <c r="AC55" s="116"/>
    </row>
    <row r="56" spans="1:29" ht="23.45" customHeight="1" x14ac:dyDescent="0.2">
      <c r="A56" s="161"/>
      <c r="B56" s="162"/>
      <c r="C56" s="162"/>
      <c r="D56" s="162"/>
      <c r="E56" s="162"/>
      <c r="F56" s="163"/>
      <c r="G56" s="29" t="s">
        <v>148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1"/>
      <c r="S56" s="128"/>
      <c r="T56" s="129"/>
      <c r="U56" s="129"/>
      <c r="V56" s="130"/>
      <c r="W56" s="114"/>
      <c r="X56" s="115"/>
      <c r="Y56" s="115"/>
      <c r="Z56" s="115"/>
      <c r="AA56" s="115"/>
      <c r="AB56" s="115"/>
      <c r="AC56" s="116"/>
    </row>
    <row r="57" spans="1:29" ht="23.45" customHeight="1" x14ac:dyDescent="0.2">
      <c r="A57" s="161"/>
      <c r="B57" s="162"/>
      <c r="C57" s="162"/>
      <c r="D57" s="162"/>
      <c r="E57" s="162"/>
      <c r="F57" s="163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  <c r="S57" s="128"/>
      <c r="T57" s="129"/>
      <c r="U57" s="129"/>
      <c r="V57" s="130"/>
      <c r="W57" s="114"/>
      <c r="X57" s="115"/>
      <c r="Y57" s="115"/>
      <c r="Z57" s="115"/>
      <c r="AA57" s="115"/>
      <c r="AB57" s="115"/>
      <c r="AC57" s="116"/>
    </row>
    <row r="58" spans="1:29" ht="23.45" customHeight="1" x14ac:dyDescent="0.2">
      <c r="A58" s="161"/>
      <c r="B58" s="162"/>
      <c r="C58" s="162"/>
      <c r="D58" s="162"/>
      <c r="E58" s="162"/>
      <c r="F58" s="163"/>
      <c r="G58" s="92" t="s">
        <v>144</v>
      </c>
      <c r="H58" s="93"/>
      <c r="I58" s="93"/>
      <c r="J58" s="93" t="s">
        <v>144</v>
      </c>
      <c r="K58" s="93"/>
      <c r="L58" s="93"/>
      <c r="M58" s="93" t="s">
        <v>144</v>
      </c>
      <c r="N58" s="93"/>
      <c r="O58" s="93"/>
      <c r="P58" s="93" t="s">
        <v>144</v>
      </c>
      <c r="Q58" s="93"/>
      <c r="R58" s="94"/>
      <c r="S58" s="128"/>
      <c r="T58" s="129"/>
      <c r="U58" s="129"/>
      <c r="V58" s="130"/>
      <c r="W58" s="114"/>
      <c r="X58" s="115"/>
      <c r="Y58" s="115"/>
      <c r="Z58" s="115"/>
      <c r="AA58" s="115"/>
      <c r="AB58" s="115"/>
      <c r="AC58" s="116"/>
    </row>
    <row r="59" spans="1:29" ht="23.45" customHeight="1" x14ac:dyDescent="0.2">
      <c r="A59" s="161"/>
      <c r="B59" s="162"/>
      <c r="C59" s="162"/>
      <c r="D59" s="162"/>
      <c r="E59" s="162"/>
      <c r="F59" s="163"/>
      <c r="G59" s="92" t="s">
        <v>153</v>
      </c>
      <c r="H59" s="93"/>
      <c r="I59" s="93"/>
      <c r="J59" s="93" t="s">
        <v>153</v>
      </c>
      <c r="K59" s="93"/>
      <c r="L59" s="93"/>
      <c r="M59" s="93" t="s">
        <v>153</v>
      </c>
      <c r="N59" s="93"/>
      <c r="O59" s="93"/>
      <c r="P59" s="93" t="s">
        <v>153</v>
      </c>
      <c r="Q59" s="93"/>
      <c r="R59" s="94"/>
      <c r="S59" s="128"/>
      <c r="T59" s="129"/>
      <c r="U59" s="129"/>
      <c r="V59" s="130"/>
      <c r="W59" s="114"/>
      <c r="X59" s="115"/>
      <c r="Y59" s="115"/>
      <c r="Z59" s="115"/>
      <c r="AA59" s="115"/>
      <c r="AB59" s="115"/>
      <c r="AC59" s="116"/>
    </row>
    <row r="60" spans="1:29" ht="23.45" customHeight="1" x14ac:dyDescent="0.2">
      <c r="A60" s="161"/>
      <c r="B60" s="162"/>
      <c r="C60" s="162"/>
      <c r="D60" s="162"/>
      <c r="E60" s="162"/>
      <c r="F60" s="163"/>
      <c r="G60" s="29" t="s">
        <v>152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1"/>
      <c r="S60" s="128"/>
      <c r="T60" s="129"/>
      <c r="U60" s="129"/>
      <c r="V60" s="130"/>
      <c r="W60" s="114"/>
      <c r="X60" s="115"/>
      <c r="Y60" s="115"/>
      <c r="Z60" s="115"/>
      <c r="AA60" s="115"/>
      <c r="AB60" s="115"/>
      <c r="AC60" s="116"/>
    </row>
    <row r="61" spans="1:29" ht="23.45" customHeight="1" x14ac:dyDescent="0.2">
      <c r="A61" s="161"/>
      <c r="B61" s="162"/>
      <c r="C61" s="162"/>
      <c r="D61" s="162"/>
      <c r="E61" s="162"/>
      <c r="F61" s="163"/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/>
      <c r="S61" s="128"/>
      <c r="T61" s="129"/>
      <c r="U61" s="129"/>
      <c r="V61" s="130"/>
      <c r="W61" s="114"/>
      <c r="X61" s="115"/>
      <c r="Y61" s="115"/>
      <c r="Z61" s="115"/>
      <c r="AA61" s="115"/>
      <c r="AB61" s="115"/>
      <c r="AC61" s="116"/>
    </row>
    <row r="62" spans="1:29" ht="23.45" customHeight="1" x14ac:dyDescent="0.2">
      <c r="A62" s="161"/>
      <c r="B62" s="162"/>
      <c r="C62" s="162"/>
      <c r="D62" s="162"/>
      <c r="E62" s="162"/>
      <c r="F62" s="163"/>
      <c r="G62" s="92" t="s">
        <v>149</v>
      </c>
      <c r="H62" s="93"/>
      <c r="I62" s="93"/>
      <c r="J62" s="93" t="s">
        <v>149</v>
      </c>
      <c r="K62" s="93"/>
      <c r="L62" s="93"/>
      <c r="M62" s="93" t="s">
        <v>149</v>
      </c>
      <c r="N62" s="93"/>
      <c r="O62" s="93"/>
      <c r="P62" s="93" t="s">
        <v>149</v>
      </c>
      <c r="Q62" s="93"/>
      <c r="R62" s="94"/>
      <c r="S62" s="128"/>
      <c r="T62" s="129"/>
      <c r="U62" s="129"/>
      <c r="V62" s="130"/>
      <c r="W62" s="114"/>
      <c r="X62" s="115"/>
      <c r="Y62" s="115"/>
      <c r="Z62" s="115"/>
      <c r="AA62" s="115"/>
      <c r="AB62" s="115"/>
      <c r="AC62" s="116"/>
    </row>
    <row r="63" spans="1:29" ht="23.45" customHeight="1" x14ac:dyDescent="0.2">
      <c r="A63" s="161"/>
      <c r="B63" s="162"/>
      <c r="C63" s="162"/>
      <c r="D63" s="162"/>
      <c r="E63" s="162"/>
      <c r="F63" s="163"/>
      <c r="G63" s="92" t="s">
        <v>143</v>
      </c>
      <c r="H63" s="93"/>
      <c r="I63" s="93"/>
      <c r="J63" s="93" t="s">
        <v>143</v>
      </c>
      <c r="K63" s="93"/>
      <c r="L63" s="93"/>
      <c r="M63" s="93" t="s">
        <v>143</v>
      </c>
      <c r="N63" s="93"/>
      <c r="O63" s="93"/>
      <c r="P63" s="93" t="s">
        <v>143</v>
      </c>
      <c r="Q63" s="93"/>
      <c r="R63" s="94"/>
      <c r="S63" s="128"/>
      <c r="T63" s="129"/>
      <c r="U63" s="129"/>
      <c r="V63" s="130"/>
      <c r="W63" s="114"/>
      <c r="X63" s="115"/>
      <c r="Y63" s="115"/>
      <c r="Z63" s="115"/>
      <c r="AA63" s="115"/>
      <c r="AB63" s="115"/>
      <c r="AC63" s="116"/>
    </row>
    <row r="64" spans="1:29" ht="23.45" customHeight="1" x14ac:dyDescent="0.2">
      <c r="A64" s="161"/>
      <c r="B64" s="162"/>
      <c r="C64" s="162"/>
      <c r="D64" s="162"/>
      <c r="E64" s="162"/>
      <c r="F64" s="163"/>
      <c r="G64" s="92" t="s">
        <v>145</v>
      </c>
      <c r="H64" s="93"/>
      <c r="I64" s="93"/>
      <c r="J64" s="93" t="s">
        <v>145</v>
      </c>
      <c r="K64" s="93"/>
      <c r="L64" s="93"/>
      <c r="M64" s="93" t="s">
        <v>145</v>
      </c>
      <c r="N64" s="93"/>
      <c r="O64" s="93"/>
      <c r="P64" s="93" t="s">
        <v>145</v>
      </c>
      <c r="Q64" s="93"/>
      <c r="R64" s="94"/>
      <c r="S64" s="128"/>
      <c r="T64" s="129"/>
      <c r="U64" s="129"/>
      <c r="V64" s="130"/>
      <c r="W64" s="114"/>
      <c r="X64" s="115"/>
      <c r="Y64" s="115"/>
      <c r="Z64" s="115"/>
      <c r="AA64" s="115"/>
      <c r="AB64" s="115"/>
      <c r="AC64" s="116"/>
    </row>
    <row r="65" spans="1:29" ht="23.45" customHeight="1" x14ac:dyDescent="0.2">
      <c r="A65" s="161"/>
      <c r="B65" s="162"/>
      <c r="C65" s="162"/>
      <c r="D65" s="162"/>
      <c r="E65" s="162"/>
      <c r="F65" s="163"/>
      <c r="G65" s="92" t="s">
        <v>146</v>
      </c>
      <c r="H65" s="93"/>
      <c r="I65" s="93"/>
      <c r="J65" s="93" t="s">
        <v>146</v>
      </c>
      <c r="K65" s="93"/>
      <c r="L65" s="93"/>
      <c r="M65" s="93" t="s">
        <v>146</v>
      </c>
      <c r="N65" s="93"/>
      <c r="O65" s="93"/>
      <c r="P65" s="93" t="s">
        <v>146</v>
      </c>
      <c r="Q65" s="93"/>
      <c r="R65" s="94"/>
      <c r="S65" s="128"/>
      <c r="T65" s="129"/>
      <c r="U65" s="129"/>
      <c r="V65" s="130"/>
      <c r="W65" s="114"/>
      <c r="X65" s="115"/>
      <c r="Y65" s="115"/>
      <c r="Z65" s="115"/>
      <c r="AA65" s="115"/>
      <c r="AB65" s="115"/>
      <c r="AC65" s="116"/>
    </row>
    <row r="66" spans="1:29" ht="24" customHeight="1" x14ac:dyDescent="0.2">
      <c r="A66" s="161"/>
      <c r="B66" s="162"/>
      <c r="C66" s="162"/>
      <c r="D66" s="162"/>
      <c r="E66" s="162"/>
      <c r="F66" s="163"/>
      <c r="G66" s="92" t="s">
        <v>147</v>
      </c>
      <c r="H66" s="93"/>
      <c r="I66" s="93"/>
      <c r="J66" s="93" t="s">
        <v>147</v>
      </c>
      <c r="K66" s="93"/>
      <c r="L66" s="93"/>
      <c r="M66" s="93" t="s">
        <v>147</v>
      </c>
      <c r="N66" s="93"/>
      <c r="O66" s="93"/>
      <c r="P66" s="93" t="s">
        <v>147</v>
      </c>
      <c r="Q66" s="93"/>
      <c r="R66" s="94"/>
      <c r="S66" s="128"/>
      <c r="T66" s="129"/>
      <c r="U66" s="129"/>
      <c r="V66" s="130"/>
      <c r="W66" s="114"/>
      <c r="X66" s="115"/>
      <c r="Y66" s="115"/>
      <c r="Z66" s="115"/>
      <c r="AA66" s="115"/>
      <c r="AB66" s="115"/>
      <c r="AC66" s="116"/>
    </row>
    <row r="67" spans="1:29" ht="27" customHeight="1" x14ac:dyDescent="0.2">
      <c r="A67" s="161"/>
      <c r="B67" s="162"/>
      <c r="C67" s="162"/>
      <c r="D67" s="162"/>
      <c r="E67" s="162"/>
      <c r="F67" s="163"/>
      <c r="G67" s="92" t="s">
        <v>151</v>
      </c>
      <c r="H67" s="93"/>
      <c r="I67" s="93"/>
      <c r="J67" s="93" t="s">
        <v>151</v>
      </c>
      <c r="K67" s="93"/>
      <c r="L67" s="93"/>
      <c r="M67" s="93" t="s">
        <v>151</v>
      </c>
      <c r="N67" s="93"/>
      <c r="O67" s="93"/>
      <c r="P67" s="93" t="s">
        <v>151</v>
      </c>
      <c r="Q67" s="93"/>
      <c r="R67" s="94"/>
      <c r="S67" s="128"/>
      <c r="T67" s="129"/>
      <c r="U67" s="129"/>
      <c r="V67" s="130"/>
      <c r="W67" s="114"/>
      <c r="X67" s="115"/>
      <c r="Y67" s="115"/>
      <c r="Z67" s="115"/>
      <c r="AA67" s="115"/>
      <c r="AB67" s="115"/>
      <c r="AC67" s="116"/>
    </row>
    <row r="68" spans="1:29" ht="75" customHeight="1" x14ac:dyDescent="0.2">
      <c r="A68" s="161"/>
      <c r="B68" s="162"/>
      <c r="C68" s="162"/>
      <c r="D68" s="162"/>
      <c r="E68" s="162"/>
      <c r="F68" s="163"/>
      <c r="G68" s="92" t="s">
        <v>188</v>
      </c>
      <c r="H68" s="93"/>
      <c r="I68" s="93"/>
      <c r="J68" s="93" t="s">
        <v>188</v>
      </c>
      <c r="K68" s="93"/>
      <c r="L68" s="93"/>
      <c r="M68" s="93" t="s">
        <v>188</v>
      </c>
      <c r="N68" s="93"/>
      <c r="O68" s="93"/>
      <c r="P68" s="93" t="s">
        <v>188</v>
      </c>
      <c r="Q68" s="93"/>
      <c r="R68" s="94"/>
      <c r="S68" s="128"/>
      <c r="T68" s="129"/>
      <c r="U68" s="129"/>
      <c r="V68" s="130"/>
      <c r="W68" s="114"/>
      <c r="X68" s="115"/>
      <c r="Y68" s="115"/>
      <c r="Z68" s="115"/>
      <c r="AA68" s="115"/>
      <c r="AB68" s="115"/>
      <c r="AC68" s="116"/>
    </row>
    <row r="69" spans="1:29" ht="63" customHeight="1" thickBot="1" x14ac:dyDescent="0.25">
      <c r="A69" s="164"/>
      <c r="B69" s="165"/>
      <c r="C69" s="165"/>
      <c r="D69" s="165"/>
      <c r="E69" s="165"/>
      <c r="F69" s="166"/>
      <c r="G69" s="96" t="s">
        <v>156</v>
      </c>
      <c r="H69" s="97"/>
      <c r="I69" s="97"/>
      <c r="J69" s="97" t="s">
        <v>156</v>
      </c>
      <c r="K69" s="97"/>
      <c r="L69" s="97"/>
      <c r="M69" s="97" t="s">
        <v>156</v>
      </c>
      <c r="N69" s="97"/>
      <c r="O69" s="97"/>
      <c r="P69" s="97" t="s">
        <v>156</v>
      </c>
      <c r="Q69" s="97"/>
      <c r="R69" s="98"/>
      <c r="S69" s="137"/>
      <c r="T69" s="138"/>
      <c r="U69" s="138"/>
      <c r="V69" s="139"/>
      <c r="W69" s="117"/>
      <c r="X69" s="118"/>
      <c r="Y69" s="118"/>
      <c r="Z69" s="118"/>
      <c r="AA69" s="118"/>
      <c r="AB69" s="118"/>
      <c r="AC69" s="119"/>
    </row>
    <row r="70" spans="1:29" ht="23.45" customHeight="1" x14ac:dyDescent="0.2">
      <c r="A70" s="158" t="s">
        <v>208</v>
      </c>
      <c r="B70" s="159"/>
      <c r="C70" s="159"/>
      <c r="D70" s="159"/>
      <c r="E70" s="159"/>
      <c r="F70" s="160"/>
      <c r="G70" s="144" t="s">
        <v>189</v>
      </c>
      <c r="H70" s="144"/>
      <c r="I70" s="144"/>
      <c r="J70" s="144" t="s">
        <v>189</v>
      </c>
      <c r="K70" s="144"/>
      <c r="L70" s="144"/>
      <c r="M70" s="144" t="s">
        <v>189</v>
      </c>
      <c r="N70" s="144"/>
      <c r="O70" s="144"/>
      <c r="P70" s="144" t="s">
        <v>189</v>
      </c>
      <c r="Q70" s="144"/>
      <c r="R70" s="144"/>
      <c r="S70" s="134">
        <v>96944.46</v>
      </c>
      <c r="T70" s="135"/>
      <c r="U70" s="135"/>
      <c r="V70" s="136"/>
      <c r="W70" s="120" t="s">
        <v>77</v>
      </c>
      <c r="X70" s="121"/>
      <c r="Y70" s="121"/>
      <c r="Z70" s="121"/>
      <c r="AA70" s="121"/>
      <c r="AB70" s="121"/>
      <c r="AC70" s="122"/>
    </row>
    <row r="71" spans="1:29" ht="51" customHeight="1" x14ac:dyDescent="0.2">
      <c r="A71" s="161"/>
      <c r="B71" s="162"/>
      <c r="C71" s="162"/>
      <c r="D71" s="162"/>
      <c r="E71" s="162"/>
      <c r="F71" s="163"/>
      <c r="G71" s="95" t="s">
        <v>117</v>
      </c>
      <c r="H71" s="95"/>
      <c r="I71" s="95"/>
      <c r="J71" s="95" t="s">
        <v>117</v>
      </c>
      <c r="K71" s="95"/>
      <c r="L71" s="95"/>
      <c r="M71" s="95" t="s">
        <v>117</v>
      </c>
      <c r="N71" s="95"/>
      <c r="O71" s="95"/>
      <c r="P71" s="95" t="s">
        <v>117</v>
      </c>
      <c r="Q71" s="95"/>
      <c r="R71" s="95"/>
      <c r="S71" s="128"/>
      <c r="T71" s="129"/>
      <c r="U71" s="129"/>
      <c r="V71" s="130"/>
      <c r="W71" s="123"/>
      <c r="X71" s="123"/>
      <c r="Y71" s="123"/>
      <c r="Z71" s="123"/>
      <c r="AA71" s="123"/>
      <c r="AB71" s="123"/>
      <c r="AC71" s="124"/>
    </row>
    <row r="72" spans="1:29" ht="23.45" customHeight="1" x14ac:dyDescent="0.2">
      <c r="A72" s="161"/>
      <c r="B72" s="162"/>
      <c r="C72" s="162"/>
      <c r="D72" s="162"/>
      <c r="E72" s="162"/>
      <c r="F72" s="163"/>
      <c r="G72" s="95" t="s">
        <v>112</v>
      </c>
      <c r="H72" s="95"/>
      <c r="I72" s="95"/>
      <c r="J72" s="95" t="s">
        <v>112</v>
      </c>
      <c r="K72" s="95"/>
      <c r="L72" s="95"/>
      <c r="M72" s="95" t="s">
        <v>112</v>
      </c>
      <c r="N72" s="95"/>
      <c r="O72" s="95"/>
      <c r="P72" s="95" t="s">
        <v>112</v>
      </c>
      <c r="Q72" s="95"/>
      <c r="R72" s="95"/>
      <c r="S72" s="128"/>
      <c r="T72" s="129"/>
      <c r="U72" s="129"/>
      <c r="V72" s="130"/>
      <c r="W72" s="123"/>
      <c r="X72" s="123"/>
      <c r="Y72" s="123"/>
      <c r="Z72" s="123"/>
      <c r="AA72" s="123"/>
      <c r="AB72" s="123"/>
      <c r="AC72" s="124"/>
    </row>
    <row r="73" spans="1:29" ht="23.45" customHeight="1" x14ac:dyDescent="0.2">
      <c r="A73" s="161"/>
      <c r="B73" s="162"/>
      <c r="C73" s="162"/>
      <c r="D73" s="162"/>
      <c r="E73" s="162"/>
      <c r="F73" s="163"/>
      <c r="G73" s="95" t="s">
        <v>119</v>
      </c>
      <c r="H73" s="95"/>
      <c r="I73" s="95"/>
      <c r="J73" s="95" t="s">
        <v>119</v>
      </c>
      <c r="K73" s="95"/>
      <c r="L73" s="95"/>
      <c r="M73" s="95" t="s">
        <v>119</v>
      </c>
      <c r="N73" s="95"/>
      <c r="O73" s="95"/>
      <c r="P73" s="95" t="s">
        <v>119</v>
      </c>
      <c r="Q73" s="95"/>
      <c r="R73" s="95"/>
      <c r="S73" s="128"/>
      <c r="T73" s="129"/>
      <c r="U73" s="129"/>
      <c r="V73" s="130"/>
      <c r="W73" s="123"/>
      <c r="X73" s="123"/>
      <c r="Y73" s="123"/>
      <c r="Z73" s="123"/>
      <c r="AA73" s="123"/>
      <c r="AB73" s="123"/>
      <c r="AC73" s="124"/>
    </row>
    <row r="74" spans="1:29" ht="21" customHeight="1" x14ac:dyDescent="0.2">
      <c r="A74" s="161"/>
      <c r="B74" s="162"/>
      <c r="C74" s="162"/>
      <c r="D74" s="162"/>
      <c r="E74" s="162"/>
      <c r="F74" s="163"/>
      <c r="G74" s="95" t="s">
        <v>190</v>
      </c>
      <c r="H74" s="95"/>
      <c r="I74" s="95"/>
      <c r="J74" s="95" t="s">
        <v>190</v>
      </c>
      <c r="K74" s="95"/>
      <c r="L74" s="95"/>
      <c r="M74" s="95" t="s">
        <v>190</v>
      </c>
      <c r="N74" s="95"/>
      <c r="O74" s="95"/>
      <c r="P74" s="95" t="s">
        <v>190</v>
      </c>
      <c r="Q74" s="95"/>
      <c r="R74" s="95"/>
      <c r="S74" s="128"/>
      <c r="T74" s="129"/>
      <c r="U74" s="129"/>
      <c r="V74" s="130"/>
      <c r="W74" s="123"/>
      <c r="X74" s="123"/>
      <c r="Y74" s="123"/>
      <c r="Z74" s="123"/>
      <c r="AA74" s="123"/>
      <c r="AB74" s="123"/>
      <c r="AC74" s="124"/>
    </row>
    <row r="75" spans="1:29" ht="23.45" customHeight="1" x14ac:dyDescent="0.2">
      <c r="A75" s="161"/>
      <c r="B75" s="162"/>
      <c r="C75" s="162"/>
      <c r="D75" s="162"/>
      <c r="E75" s="162"/>
      <c r="F75" s="163"/>
      <c r="G75" s="95" t="s">
        <v>116</v>
      </c>
      <c r="H75" s="95"/>
      <c r="I75" s="95"/>
      <c r="J75" s="95" t="s">
        <v>116</v>
      </c>
      <c r="K75" s="95"/>
      <c r="L75" s="95"/>
      <c r="M75" s="95" t="s">
        <v>116</v>
      </c>
      <c r="N75" s="95"/>
      <c r="O75" s="95"/>
      <c r="P75" s="95" t="s">
        <v>116</v>
      </c>
      <c r="Q75" s="95"/>
      <c r="R75" s="95"/>
      <c r="S75" s="128"/>
      <c r="T75" s="129"/>
      <c r="U75" s="129"/>
      <c r="V75" s="130"/>
      <c r="W75" s="123"/>
      <c r="X75" s="123"/>
      <c r="Y75" s="123"/>
      <c r="Z75" s="123"/>
      <c r="AA75" s="123"/>
      <c r="AB75" s="123"/>
      <c r="AC75" s="124"/>
    </row>
    <row r="76" spans="1:29" ht="23.45" customHeight="1" x14ac:dyDescent="0.2">
      <c r="A76" s="161"/>
      <c r="B76" s="162"/>
      <c r="C76" s="162"/>
      <c r="D76" s="162"/>
      <c r="E76" s="162"/>
      <c r="F76" s="163"/>
      <c r="G76" s="95" t="s">
        <v>191</v>
      </c>
      <c r="H76" s="95"/>
      <c r="I76" s="95"/>
      <c r="J76" s="95" t="s">
        <v>191</v>
      </c>
      <c r="K76" s="95"/>
      <c r="L76" s="95"/>
      <c r="M76" s="95" t="s">
        <v>191</v>
      </c>
      <c r="N76" s="95"/>
      <c r="O76" s="95"/>
      <c r="P76" s="95" t="s">
        <v>191</v>
      </c>
      <c r="Q76" s="95"/>
      <c r="R76" s="95"/>
      <c r="S76" s="128"/>
      <c r="T76" s="129"/>
      <c r="U76" s="129"/>
      <c r="V76" s="130"/>
      <c r="W76" s="123"/>
      <c r="X76" s="123"/>
      <c r="Y76" s="123"/>
      <c r="Z76" s="123"/>
      <c r="AA76" s="123"/>
      <c r="AB76" s="123"/>
      <c r="AC76" s="124"/>
    </row>
    <row r="77" spans="1:29" ht="23.45" customHeight="1" x14ac:dyDescent="0.2">
      <c r="A77" s="161"/>
      <c r="B77" s="162"/>
      <c r="C77" s="162"/>
      <c r="D77" s="162"/>
      <c r="E77" s="162"/>
      <c r="F77" s="163"/>
      <c r="G77" s="95" t="s">
        <v>192</v>
      </c>
      <c r="H77" s="95"/>
      <c r="I77" s="95"/>
      <c r="J77" s="95" t="s">
        <v>192</v>
      </c>
      <c r="K77" s="95"/>
      <c r="L77" s="95"/>
      <c r="M77" s="95" t="s">
        <v>192</v>
      </c>
      <c r="N77" s="95"/>
      <c r="O77" s="95"/>
      <c r="P77" s="95" t="s">
        <v>192</v>
      </c>
      <c r="Q77" s="95"/>
      <c r="R77" s="95"/>
      <c r="S77" s="128"/>
      <c r="T77" s="129"/>
      <c r="U77" s="129"/>
      <c r="V77" s="130"/>
      <c r="W77" s="123"/>
      <c r="X77" s="123"/>
      <c r="Y77" s="123"/>
      <c r="Z77" s="123"/>
      <c r="AA77" s="123"/>
      <c r="AB77" s="123"/>
      <c r="AC77" s="124"/>
    </row>
    <row r="78" spans="1:29" ht="23.45" customHeight="1" x14ac:dyDescent="0.2">
      <c r="A78" s="161"/>
      <c r="B78" s="162"/>
      <c r="C78" s="162"/>
      <c r="D78" s="162"/>
      <c r="E78" s="162"/>
      <c r="F78" s="163"/>
      <c r="G78" s="95" t="s">
        <v>118</v>
      </c>
      <c r="H78" s="95"/>
      <c r="I78" s="95"/>
      <c r="J78" s="95" t="s">
        <v>118</v>
      </c>
      <c r="K78" s="95"/>
      <c r="L78" s="95"/>
      <c r="M78" s="95" t="s">
        <v>118</v>
      </c>
      <c r="N78" s="95"/>
      <c r="O78" s="95"/>
      <c r="P78" s="95" t="s">
        <v>118</v>
      </c>
      <c r="Q78" s="95"/>
      <c r="R78" s="95"/>
      <c r="S78" s="128"/>
      <c r="T78" s="129"/>
      <c r="U78" s="129"/>
      <c r="V78" s="130"/>
      <c r="W78" s="123"/>
      <c r="X78" s="123"/>
      <c r="Y78" s="123"/>
      <c r="Z78" s="123"/>
      <c r="AA78" s="123"/>
      <c r="AB78" s="123"/>
      <c r="AC78" s="124"/>
    </row>
    <row r="79" spans="1:29" ht="23.45" customHeight="1" x14ac:dyDescent="0.2">
      <c r="A79" s="168"/>
      <c r="B79" s="169"/>
      <c r="C79" s="169"/>
      <c r="D79" s="169"/>
      <c r="E79" s="169"/>
      <c r="F79" s="170"/>
      <c r="G79" s="95" t="s">
        <v>120</v>
      </c>
      <c r="H79" s="95"/>
      <c r="I79" s="95"/>
      <c r="J79" s="95" t="s">
        <v>120</v>
      </c>
      <c r="K79" s="95"/>
      <c r="L79" s="95"/>
      <c r="M79" s="95" t="s">
        <v>120</v>
      </c>
      <c r="N79" s="95"/>
      <c r="O79" s="95"/>
      <c r="P79" s="95" t="s">
        <v>120</v>
      </c>
      <c r="Q79" s="95"/>
      <c r="R79" s="95"/>
      <c r="S79" s="131"/>
      <c r="T79" s="132"/>
      <c r="U79" s="132"/>
      <c r="V79" s="133"/>
      <c r="W79" s="123"/>
      <c r="X79" s="123"/>
      <c r="Y79" s="123"/>
      <c r="Z79" s="123"/>
      <c r="AA79" s="123"/>
      <c r="AB79" s="123"/>
      <c r="AC79" s="124"/>
    </row>
    <row r="80" spans="1:29" ht="23.45" customHeight="1" x14ac:dyDescent="0.2">
      <c r="A80" s="154" t="s">
        <v>209</v>
      </c>
      <c r="B80" s="155"/>
      <c r="C80" s="155"/>
      <c r="D80" s="155"/>
      <c r="E80" s="155"/>
      <c r="F80" s="155"/>
      <c r="G80" s="92" t="s">
        <v>197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4"/>
      <c r="S80" s="125">
        <v>31655.4</v>
      </c>
      <c r="T80" s="126"/>
      <c r="U80" s="126"/>
      <c r="V80" s="127"/>
      <c r="W80" s="123"/>
      <c r="X80" s="123"/>
      <c r="Y80" s="123"/>
      <c r="Z80" s="123"/>
      <c r="AA80" s="123"/>
      <c r="AB80" s="123"/>
      <c r="AC80" s="124"/>
    </row>
    <row r="81" spans="1:29" ht="23.45" customHeight="1" x14ac:dyDescent="0.2">
      <c r="A81" s="154"/>
      <c r="B81" s="155"/>
      <c r="C81" s="155"/>
      <c r="D81" s="155"/>
      <c r="E81" s="155"/>
      <c r="F81" s="155"/>
      <c r="G81" s="92" t="s">
        <v>198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4"/>
      <c r="S81" s="128"/>
      <c r="T81" s="129"/>
      <c r="U81" s="129"/>
      <c r="V81" s="130"/>
      <c r="W81" s="123"/>
      <c r="X81" s="123"/>
      <c r="Y81" s="123"/>
      <c r="Z81" s="123"/>
      <c r="AA81" s="123"/>
      <c r="AB81" s="123"/>
      <c r="AC81" s="124"/>
    </row>
    <row r="82" spans="1:29" ht="23.45" customHeight="1" x14ac:dyDescent="0.2">
      <c r="A82" s="154"/>
      <c r="B82" s="155"/>
      <c r="C82" s="155"/>
      <c r="D82" s="155"/>
      <c r="E82" s="155"/>
      <c r="F82" s="155"/>
      <c r="G82" s="92" t="s">
        <v>199</v>
      </c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4"/>
      <c r="S82" s="128"/>
      <c r="T82" s="129"/>
      <c r="U82" s="129"/>
      <c r="V82" s="130"/>
      <c r="W82" s="123"/>
      <c r="X82" s="123"/>
      <c r="Y82" s="123"/>
      <c r="Z82" s="123"/>
      <c r="AA82" s="123"/>
      <c r="AB82" s="123"/>
      <c r="AC82" s="124"/>
    </row>
    <row r="83" spans="1:29" ht="23.45" customHeight="1" x14ac:dyDescent="0.2">
      <c r="A83" s="154"/>
      <c r="B83" s="155"/>
      <c r="C83" s="155"/>
      <c r="D83" s="155"/>
      <c r="E83" s="155"/>
      <c r="F83" s="155"/>
      <c r="G83" s="92" t="s">
        <v>200</v>
      </c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4"/>
      <c r="S83" s="128"/>
      <c r="T83" s="129"/>
      <c r="U83" s="129"/>
      <c r="V83" s="130"/>
      <c r="W83" s="123"/>
      <c r="X83" s="123"/>
      <c r="Y83" s="123"/>
      <c r="Z83" s="123"/>
      <c r="AA83" s="123"/>
      <c r="AB83" s="123"/>
      <c r="AC83" s="124"/>
    </row>
    <row r="84" spans="1:29" ht="23.45" customHeight="1" x14ac:dyDescent="0.2">
      <c r="A84" s="154"/>
      <c r="B84" s="155"/>
      <c r="C84" s="155"/>
      <c r="D84" s="155"/>
      <c r="E84" s="155"/>
      <c r="F84" s="155"/>
      <c r="G84" s="92" t="s">
        <v>201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4"/>
      <c r="S84" s="131"/>
      <c r="T84" s="132"/>
      <c r="U84" s="132"/>
      <c r="V84" s="133"/>
      <c r="W84" s="123"/>
      <c r="X84" s="123"/>
      <c r="Y84" s="123"/>
      <c r="Z84" s="123"/>
      <c r="AA84" s="123"/>
      <c r="AB84" s="123"/>
      <c r="AC84" s="124"/>
    </row>
    <row r="85" spans="1:29" ht="23.45" customHeight="1" x14ac:dyDescent="0.2">
      <c r="A85" s="154" t="s">
        <v>210</v>
      </c>
      <c r="B85" s="155"/>
      <c r="C85" s="155"/>
      <c r="D85" s="155"/>
      <c r="E85" s="155"/>
      <c r="F85" s="155"/>
      <c r="G85" s="95" t="s">
        <v>167</v>
      </c>
      <c r="H85" s="95"/>
      <c r="I85" s="95"/>
      <c r="J85" s="95" t="s">
        <v>167</v>
      </c>
      <c r="K85" s="95"/>
      <c r="L85" s="95"/>
      <c r="M85" s="95" t="s">
        <v>167</v>
      </c>
      <c r="N85" s="95"/>
      <c r="O85" s="95"/>
      <c r="P85" s="95" t="s">
        <v>167</v>
      </c>
      <c r="Q85" s="95"/>
      <c r="R85" s="95"/>
      <c r="S85" s="125">
        <v>83002.48</v>
      </c>
      <c r="T85" s="126"/>
      <c r="U85" s="126"/>
      <c r="V85" s="127"/>
      <c r="W85" s="123"/>
      <c r="X85" s="123"/>
      <c r="Y85" s="123"/>
      <c r="Z85" s="123"/>
      <c r="AA85" s="123"/>
      <c r="AB85" s="123"/>
      <c r="AC85" s="124"/>
    </row>
    <row r="86" spans="1:29" ht="23.45" customHeight="1" x14ac:dyDescent="0.2">
      <c r="A86" s="154"/>
      <c r="B86" s="155"/>
      <c r="C86" s="155"/>
      <c r="D86" s="155"/>
      <c r="E86" s="155"/>
      <c r="F86" s="155"/>
      <c r="G86" s="95" t="s">
        <v>161</v>
      </c>
      <c r="H86" s="95"/>
      <c r="I86" s="95"/>
      <c r="J86" s="95" t="s">
        <v>161</v>
      </c>
      <c r="K86" s="95"/>
      <c r="L86" s="95"/>
      <c r="M86" s="95" t="s">
        <v>161</v>
      </c>
      <c r="N86" s="95"/>
      <c r="O86" s="95"/>
      <c r="P86" s="95" t="s">
        <v>161</v>
      </c>
      <c r="Q86" s="95"/>
      <c r="R86" s="95"/>
      <c r="S86" s="128"/>
      <c r="T86" s="129"/>
      <c r="U86" s="129"/>
      <c r="V86" s="130"/>
      <c r="W86" s="123"/>
      <c r="X86" s="123"/>
      <c r="Y86" s="123"/>
      <c r="Z86" s="123"/>
      <c r="AA86" s="123"/>
      <c r="AB86" s="123"/>
      <c r="AC86" s="124"/>
    </row>
    <row r="87" spans="1:29" ht="23.45" customHeight="1" x14ac:dyDescent="0.2">
      <c r="A87" s="154"/>
      <c r="B87" s="155"/>
      <c r="C87" s="155"/>
      <c r="D87" s="155"/>
      <c r="E87" s="155"/>
      <c r="F87" s="155"/>
      <c r="G87" s="95" t="s">
        <v>165</v>
      </c>
      <c r="H87" s="95"/>
      <c r="I87" s="95"/>
      <c r="J87" s="95" t="s">
        <v>165</v>
      </c>
      <c r="K87" s="95"/>
      <c r="L87" s="95"/>
      <c r="M87" s="95" t="s">
        <v>165</v>
      </c>
      <c r="N87" s="95"/>
      <c r="O87" s="95"/>
      <c r="P87" s="95" t="s">
        <v>165</v>
      </c>
      <c r="Q87" s="95"/>
      <c r="R87" s="95"/>
      <c r="S87" s="128"/>
      <c r="T87" s="129"/>
      <c r="U87" s="129"/>
      <c r="V87" s="130"/>
      <c r="W87" s="123"/>
      <c r="X87" s="123"/>
      <c r="Y87" s="123"/>
      <c r="Z87" s="123"/>
      <c r="AA87" s="123"/>
      <c r="AB87" s="123"/>
      <c r="AC87" s="124"/>
    </row>
    <row r="88" spans="1:29" ht="23.45" customHeight="1" x14ac:dyDescent="0.2">
      <c r="A88" s="154"/>
      <c r="B88" s="155"/>
      <c r="C88" s="155"/>
      <c r="D88" s="155"/>
      <c r="E88" s="155"/>
      <c r="F88" s="155"/>
      <c r="G88" s="95" t="s">
        <v>166</v>
      </c>
      <c r="H88" s="95"/>
      <c r="I88" s="95"/>
      <c r="J88" s="95" t="s">
        <v>166</v>
      </c>
      <c r="K88" s="95"/>
      <c r="L88" s="95"/>
      <c r="M88" s="95" t="s">
        <v>166</v>
      </c>
      <c r="N88" s="95"/>
      <c r="O88" s="95"/>
      <c r="P88" s="95" t="s">
        <v>166</v>
      </c>
      <c r="Q88" s="95"/>
      <c r="R88" s="95"/>
      <c r="S88" s="128"/>
      <c r="T88" s="129"/>
      <c r="U88" s="129"/>
      <c r="V88" s="130"/>
      <c r="W88" s="123"/>
      <c r="X88" s="123"/>
      <c r="Y88" s="123"/>
      <c r="Z88" s="123"/>
      <c r="AA88" s="123"/>
      <c r="AB88" s="123"/>
      <c r="AC88" s="124"/>
    </row>
    <row r="89" spans="1:29" ht="23.45" customHeight="1" x14ac:dyDescent="0.2">
      <c r="A89" s="154"/>
      <c r="B89" s="155"/>
      <c r="C89" s="155"/>
      <c r="D89" s="155"/>
      <c r="E89" s="155"/>
      <c r="F89" s="155"/>
      <c r="G89" s="95" t="s">
        <v>193</v>
      </c>
      <c r="H89" s="95"/>
      <c r="I89" s="95"/>
      <c r="J89" s="95" t="s">
        <v>193</v>
      </c>
      <c r="K89" s="95"/>
      <c r="L89" s="95"/>
      <c r="M89" s="95" t="s">
        <v>193</v>
      </c>
      <c r="N89" s="95"/>
      <c r="O89" s="95"/>
      <c r="P89" s="95" t="s">
        <v>193</v>
      </c>
      <c r="Q89" s="95"/>
      <c r="R89" s="95"/>
      <c r="S89" s="128"/>
      <c r="T89" s="129"/>
      <c r="U89" s="129"/>
      <c r="V89" s="130"/>
      <c r="W89" s="123"/>
      <c r="X89" s="123"/>
      <c r="Y89" s="123"/>
      <c r="Z89" s="123"/>
      <c r="AA89" s="123"/>
      <c r="AB89" s="123"/>
      <c r="AC89" s="124"/>
    </row>
    <row r="90" spans="1:29" ht="23.45" customHeight="1" x14ac:dyDescent="0.2">
      <c r="A90" s="154"/>
      <c r="B90" s="155"/>
      <c r="C90" s="155"/>
      <c r="D90" s="155"/>
      <c r="E90" s="155"/>
      <c r="F90" s="155"/>
      <c r="G90" s="29" t="s">
        <v>194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1"/>
      <c r="S90" s="128"/>
      <c r="T90" s="129"/>
      <c r="U90" s="129"/>
      <c r="V90" s="130"/>
      <c r="W90" s="123"/>
      <c r="X90" s="123"/>
      <c r="Y90" s="123"/>
      <c r="Z90" s="123"/>
      <c r="AA90" s="123"/>
      <c r="AB90" s="123"/>
      <c r="AC90" s="124"/>
    </row>
    <row r="91" spans="1:29" ht="1.5" customHeight="1" x14ac:dyDescent="0.2">
      <c r="A91" s="154"/>
      <c r="B91" s="155"/>
      <c r="C91" s="155"/>
      <c r="D91" s="155"/>
      <c r="E91" s="155"/>
      <c r="F91" s="155"/>
      <c r="G91" s="32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  <c r="S91" s="128"/>
      <c r="T91" s="129"/>
      <c r="U91" s="129"/>
      <c r="V91" s="130"/>
      <c r="W91" s="123"/>
      <c r="X91" s="123"/>
      <c r="Y91" s="123"/>
      <c r="Z91" s="123"/>
      <c r="AA91" s="123"/>
      <c r="AB91" s="123"/>
      <c r="AC91" s="124"/>
    </row>
    <row r="92" spans="1:29" ht="23.45" customHeight="1" x14ac:dyDescent="0.2">
      <c r="A92" s="154"/>
      <c r="B92" s="155"/>
      <c r="C92" s="155"/>
      <c r="D92" s="155"/>
      <c r="E92" s="155"/>
      <c r="F92" s="155"/>
      <c r="G92" s="95" t="s">
        <v>158</v>
      </c>
      <c r="H92" s="95"/>
      <c r="I92" s="95"/>
      <c r="J92" s="95" t="s">
        <v>158</v>
      </c>
      <c r="K92" s="95"/>
      <c r="L92" s="95"/>
      <c r="M92" s="95" t="s">
        <v>158</v>
      </c>
      <c r="N92" s="95"/>
      <c r="O92" s="95"/>
      <c r="P92" s="95" t="s">
        <v>158</v>
      </c>
      <c r="Q92" s="95"/>
      <c r="R92" s="95"/>
      <c r="S92" s="128"/>
      <c r="T92" s="129"/>
      <c r="U92" s="129"/>
      <c r="V92" s="130"/>
      <c r="W92" s="123"/>
      <c r="X92" s="123"/>
      <c r="Y92" s="123"/>
      <c r="Z92" s="123"/>
      <c r="AA92" s="123"/>
      <c r="AB92" s="123"/>
      <c r="AC92" s="124"/>
    </row>
    <row r="93" spans="1:29" ht="18" customHeight="1" x14ac:dyDescent="0.2">
      <c r="A93" s="154"/>
      <c r="B93" s="155"/>
      <c r="C93" s="155"/>
      <c r="D93" s="155"/>
      <c r="E93" s="155"/>
      <c r="F93" s="155"/>
      <c r="G93" s="95" t="s">
        <v>195</v>
      </c>
      <c r="H93" s="95"/>
      <c r="I93" s="95"/>
      <c r="J93" s="95" t="s">
        <v>195</v>
      </c>
      <c r="K93" s="95"/>
      <c r="L93" s="95"/>
      <c r="M93" s="95" t="s">
        <v>195</v>
      </c>
      <c r="N93" s="95"/>
      <c r="O93" s="95"/>
      <c r="P93" s="95" t="s">
        <v>195</v>
      </c>
      <c r="Q93" s="95"/>
      <c r="R93" s="95"/>
      <c r="S93" s="128"/>
      <c r="T93" s="129"/>
      <c r="U93" s="129"/>
      <c r="V93" s="130"/>
      <c r="W93" s="123"/>
      <c r="X93" s="123"/>
      <c r="Y93" s="123"/>
      <c r="Z93" s="123"/>
      <c r="AA93" s="123"/>
      <c r="AB93" s="123"/>
      <c r="AC93" s="124"/>
    </row>
    <row r="94" spans="1:29" ht="15.75" customHeight="1" x14ac:dyDescent="0.2">
      <c r="A94" s="154"/>
      <c r="B94" s="155"/>
      <c r="C94" s="155"/>
      <c r="D94" s="155"/>
      <c r="E94" s="155"/>
      <c r="F94" s="155"/>
      <c r="G94" s="95" t="s">
        <v>159</v>
      </c>
      <c r="H94" s="95"/>
      <c r="I94" s="95"/>
      <c r="J94" s="95" t="s">
        <v>159</v>
      </c>
      <c r="K94" s="95"/>
      <c r="L94" s="95"/>
      <c r="M94" s="95" t="s">
        <v>159</v>
      </c>
      <c r="N94" s="95"/>
      <c r="O94" s="95"/>
      <c r="P94" s="95" t="s">
        <v>159</v>
      </c>
      <c r="Q94" s="95"/>
      <c r="R94" s="95"/>
      <c r="S94" s="131"/>
      <c r="T94" s="132"/>
      <c r="U94" s="132"/>
      <c r="V94" s="133"/>
      <c r="W94" s="123"/>
      <c r="X94" s="123"/>
      <c r="Y94" s="123"/>
      <c r="Z94" s="123"/>
      <c r="AA94" s="123"/>
      <c r="AB94" s="123"/>
      <c r="AC94" s="124"/>
    </row>
    <row r="95" spans="1:29" ht="70.5" customHeight="1" x14ac:dyDescent="0.2">
      <c r="A95" s="154" t="s">
        <v>211</v>
      </c>
      <c r="B95" s="155"/>
      <c r="C95" s="155"/>
      <c r="D95" s="155"/>
      <c r="E95" s="155"/>
      <c r="F95" s="155"/>
      <c r="G95" s="95" t="s">
        <v>196</v>
      </c>
      <c r="H95" s="95"/>
      <c r="I95" s="95"/>
      <c r="J95" s="95" t="s">
        <v>196</v>
      </c>
      <c r="K95" s="95"/>
      <c r="L95" s="95"/>
      <c r="M95" s="95" t="s">
        <v>196</v>
      </c>
      <c r="N95" s="95"/>
      <c r="O95" s="95"/>
      <c r="P95" s="95" t="s">
        <v>196</v>
      </c>
      <c r="Q95" s="95"/>
      <c r="R95" s="95"/>
      <c r="S95" s="125">
        <v>5181.04</v>
      </c>
      <c r="T95" s="126"/>
      <c r="U95" s="126"/>
      <c r="V95" s="127"/>
      <c r="W95" s="123"/>
      <c r="X95" s="123"/>
      <c r="Y95" s="123"/>
      <c r="Z95" s="123"/>
      <c r="AA95" s="123"/>
      <c r="AB95" s="123"/>
      <c r="AC95" s="124"/>
    </row>
    <row r="96" spans="1:29" ht="23.45" customHeight="1" thickBot="1" x14ac:dyDescent="0.25">
      <c r="A96" s="156"/>
      <c r="B96" s="157"/>
      <c r="C96" s="157"/>
      <c r="D96" s="157"/>
      <c r="E96" s="157"/>
      <c r="F96" s="157"/>
      <c r="G96" s="105" t="s">
        <v>171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37"/>
      <c r="T96" s="138"/>
      <c r="U96" s="138"/>
      <c r="V96" s="139"/>
      <c r="W96" s="100"/>
      <c r="X96" s="100"/>
      <c r="Y96" s="100"/>
      <c r="Z96" s="100"/>
      <c r="AA96" s="100"/>
      <c r="AB96" s="100"/>
      <c r="AC96" s="101"/>
    </row>
    <row r="97" spans="1:29" ht="51.75" customHeight="1" thickBot="1" x14ac:dyDescent="0.25">
      <c r="A97" s="151" t="s">
        <v>206</v>
      </c>
      <c r="B97" s="152"/>
      <c r="C97" s="152"/>
      <c r="D97" s="152"/>
      <c r="E97" s="152"/>
      <c r="F97" s="153"/>
      <c r="G97" s="107" t="s">
        <v>87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9"/>
      <c r="S97" s="110">
        <v>473.6</v>
      </c>
      <c r="T97" s="110"/>
      <c r="U97" s="110"/>
      <c r="V97" s="110"/>
      <c r="W97" s="102" t="s">
        <v>184</v>
      </c>
      <c r="X97" s="103"/>
      <c r="Y97" s="103"/>
      <c r="Z97" s="103"/>
      <c r="AA97" s="103"/>
      <c r="AB97" s="103"/>
      <c r="AC97" s="104"/>
    </row>
    <row r="98" spans="1:29" ht="28.5" customHeight="1" thickBot="1" x14ac:dyDescent="0.25">
      <c r="A98" s="140" t="s">
        <v>208</v>
      </c>
      <c r="B98" s="141"/>
      <c r="C98" s="141"/>
      <c r="D98" s="141"/>
      <c r="E98" s="141"/>
      <c r="F98" s="142"/>
      <c r="G98" s="143" t="s">
        <v>76</v>
      </c>
      <c r="H98" s="143"/>
      <c r="I98" s="143"/>
      <c r="J98" s="143" t="s">
        <v>76</v>
      </c>
      <c r="K98" s="143"/>
      <c r="L98" s="143"/>
      <c r="M98" s="143" t="s">
        <v>76</v>
      </c>
      <c r="N98" s="143"/>
      <c r="O98" s="143"/>
      <c r="P98" s="143" t="s">
        <v>76</v>
      </c>
      <c r="Q98" s="143"/>
      <c r="R98" s="143"/>
      <c r="S98" s="110">
        <v>3860</v>
      </c>
      <c r="T98" s="110"/>
      <c r="U98" s="110"/>
      <c r="V98" s="110"/>
      <c r="W98" s="102" t="s">
        <v>82</v>
      </c>
      <c r="X98" s="103"/>
      <c r="Y98" s="103"/>
      <c r="Z98" s="103"/>
      <c r="AA98" s="103"/>
      <c r="AB98" s="103"/>
      <c r="AC98" s="104"/>
    </row>
    <row r="99" spans="1:29" ht="23.45" customHeight="1" x14ac:dyDescent="0.2">
      <c r="A99" s="145" t="s">
        <v>209</v>
      </c>
      <c r="B99" s="146"/>
      <c r="C99" s="146"/>
      <c r="D99" s="146"/>
      <c r="E99" s="146"/>
      <c r="F99" s="147"/>
      <c r="G99" s="89" t="s">
        <v>75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1"/>
      <c r="S99" s="23">
        <v>161323.97999999998</v>
      </c>
      <c r="T99" s="24"/>
      <c r="U99" s="24"/>
      <c r="V99" s="25"/>
      <c r="W99" s="120" t="s">
        <v>81</v>
      </c>
      <c r="X99" s="121"/>
      <c r="Y99" s="121"/>
      <c r="Z99" s="121"/>
      <c r="AA99" s="121"/>
      <c r="AB99" s="121"/>
      <c r="AC99" s="122"/>
    </row>
    <row r="100" spans="1:29" ht="23.45" customHeight="1" thickBot="1" x14ac:dyDescent="0.25">
      <c r="A100" s="148"/>
      <c r="B100" s="149"/>
      <c r="C100" s="149"/>
      <c r="D100" s="149"/>
      <c r="E100" s="149"/>
      <c r="F100" s="150"/>
      <c r="G100" s="96" t="s">
        <v>131</v>
      </c>
      <c r="H100" s="97"/>
      <c r="I100" s="97"/>
      <c r="J100" s="97" t="s">
        <v>131</v>
      </c>
      <c r="K100" s="97"/>
      <c r="L100" s="97"/>
      <c r="M100" s="97" t="s">
        <v>131</v>
      </c>
      <c r="N100" s="97"/>
      <c r="O100" s="97"/>
      <c r="P100" s="97" t="s">
        <v>131</v>
      </c>
      <c r="Q100" s="97"/>
      <c r="R100" s="98"/>
      <c r="S100" s="26">
        <v>205712.88</v>
      </c>
      <c r="T100" s="27"/>
      <c r="U100" s="27"/>
      <c r="V100" s="28"/>
      <c r="W100" s="99" t="s">
        <v>78</v>
      </c>
      <c r="X100" s="100"/>
      <c r="Y100" s="100"/>
      <c r="Z100" s="100"/>
      <c r="AA100" s="100"/>
      <c r="AB100" s="100"/>
      <c r="AC100" s="101"/>
    </row>
    <row r="101" spans="1:29" ht="57.75" customHeight="1" thickBot="1" x14ac:dyDescent="0.25">
      <c r="A101" s="151" t="s">
        <v>212</v>
      </c>
      <c r="B101" s="152"/>
      <c r="C101" s="152"/>
      <c r="D101" s="152"/>
      <c r="E101" s="152"/>
      <c r="F101" s="153"/>
      <c r="G101" s="171" t="s">
        <v>202</v>
      </c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3"/>
      <c r="S101" s="110">
        <f>141909.43+89921.33</f>
        <v>231830.76</v>
      </c>
      <c r="T101" s="110"/>
      <c r="U101" s="110"/>
      <c r="V101" s="110"/>
      <c r="W101" s="102" t="s">
        <v>203</v>
      </c>
      <c r="X101" s="103"/>
      <c r="Y101" s="103"/>
      <c r="Z101" s="103"/>
      <c r="AA101" s="103"/>
      <c r="AB101" s="103"/>
      <c r="AC101" s="104"/>
    </row>
    <row r="102" spans="1:29" ht="40.5" customHeight="1" x14ac:dyDescent="0.2">
      <c r="A102" s="154" t="s">
        <v>213</v>
      </c>
      <c r="B102" s="155"/>
      <c r="C102" s="155"/>
      <c r="D102" s="155"/>
      <c r="E102" s="155"/>
      <c r="F102" s="155"/>
      <c r="G102" s="89" t="s">
        <v>176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1"/>
      <c r="S102" s="134">
        <v>29658.22</v>
      </c>
      <c r="T102" s="135"/>
      <c r="U102" s="135"/>
      <c r="V102" s="136"/>
      <c r="W102" s="167" t="s">
        <v>80</v>
      </c>
      <c r="X102" s="112"/>
      <c r="Y102" s="112"/>
      <c r="Z102" s="112"/>
      <c r="AA102" s="112"/>
      <c r="AB102" s="112"/>
      <c r="AC102" s="113"/>
    </row>
    <row r="103" spans="1:29" ht="23.45" customHeight="1" thickBot="1" x14ac:dyDescent="0.25">
      <c r="A103" s="156"/>
      <c r="B103" s="157"/>
      <c r="C103" s="157"/>
      <c r="D103" s="157"/>
      <c r="E103" s="157"/>
      <c r="F103" s="157"/>
      <c r="G103" s="96" t="s">
        <v>175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8"/>
      <c r="S103" s="137"/>
      <c r="T103" s="138"/>
      <c r="U103" s="138"/>
      <c r="V103" s="139"/>
      <c r="W103" s="117"/>
      <c r="X103" s="118"/>
      <c r="Y103" s="118"/>
      <c r="Z103" s="118"/>
      <c r="AA103" s="118"/>
      <c r="AB103" s="118"/>
      <c r="AC103" s="119"/>
    </row>
    <row r="104" spans="1:29" ht="23.45" customHeight="1" x14ac:dyDescent="0.2"/>
    <row r="105" spans="1:29" ht="14.45" customHeight="1" x14ac:dyDescent="0.2">
      <c r="A105" s="58" t="s">
        <v>7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1"/>
    </row>
    <row r="106" spans="1:29" ht="6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42.95" customHeight="1" x14ac:dyDescent="0.2">
      <c r="A107" s="17" t="s">
        <v>8</v>
      </c>
      <c r="B107" s="17"/>
      <c r="C107" s="17"/>
      <c r="D107" s="17"/>
      <c r="E107" s="85" t="s">
        <v>11</v>
      </c>
      <c r="F107" s="87"/>
      <c r="G107" s="85" t="s">
        <v>13</v>
      </c>
      <c r="H107" s="86"/>
      <c r="I107" s="86"/>
      <c r="J107" s="86"/>
      <c r="K107" s="86"/>
      <c r="L107" s="86"/>
      <c r="M107" s="86"/>
      <c r="N107" s="86"/>
      <c r="O107" s="87"/>
      <c r="P107" s="17" t="s">
        <v>22</v>
      </c>
      <c r="Q107" s="17"/>
      <c r="R107" s="17"/>
      <c r="S107" s="17"/>
      <c r="T107" s="17"/>
      <c r="U107" s="17" t="s">
        <v>24</v>
      </c>
      <c r="V107" s="17"/>
      <c r="W107" s="17"/>
      <c r="X107" s="17"/>
      <c r="Y107" s="18" t="s">
        <v>45</v>
      </c>
      <c r="Z107" s="18"/>
      <c r="AA107" s="18"/>
      <c r="AB107" s="18"/>
      <c r="AC107" s="18"/>
    </row>
    <row r="108" spans="1:29" ht="14.25" customHeight="1" x14ac:dyDescent="0.2">
      <c r="A108" s="59"/>
      <c r="B108" s="59"/>
      <c r="C108" s="59"/>
      <c r="D108" s="59"/>
      <c r="E108" s="3"/>
      <c r="F108" s="4"/>
      <c r="G108" s="84"/>
      <c r="H108" s="51"/>
      <c r="I108" s="51"/>
      <c r="J108" s="51"/>
      <c r="K108" s="51"/>
      <c r="L108" s="51"/>
      <c r="M108" s="51"/>
      <c r="N108" s="51"/>
      <c r="O108" s="52"/>
      <c r="P108" s="38"/>
      <c r="Q108" s="38"/>
      <c r="R108" s="38"/>
      <c r="S108" s="38"/>
      <c r="T108" s="38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ht="19.5" customHeight="1" x14ac:dyDescent="0.2">
      <c r="A109" s="82" t="s">
        <v>46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1"/>
    </row>
    <row r="110" spans="1:29" ht="19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42.75" customHeight="1" x14ac:dyDescent="0.2">
      <c r="A111" s="17" t="s">
        <v>8</v>
      </c>
      <c r="B111" s="17"/>
      <c r="C111" s="17"/>
      <c r="D111" s="17"/>
      <c r="E111" s="85" t="s">
        <v>11</v>
      </c>
      <c r="F111" s="87"/>
      <c r="G111" s="85" t="s">
        <v>13</v>
      </c>
      <c r="H111" s="86"/>
      <c r="I111" s="86"/>
      <c r="J111" s="86"/>
      <c r="K111" s="86"/>
      <c r="L111" s="86"/>
      <c r="M111" s="86"/>
      <c r="N111" s="86"/>
      <c r="O111" s="87"/>
      <c r="P111" s="17" t="s">
        <v>22</v>
      </c>
      <c r="Q111" s="17"/>
      <c r="R111" s="17"/>
      <c r="S111" s="17"/>
      <c r="T111" s="17"/>
      <c r="U111" s="17" t="s">
        <v>24</v>
      </c>
      <c r="V111" s="17"/>
      <c r="W111" s="17"/>
      <c r="X111" s="17"/>
      <c r="Y111" s="17" t="s">
        <v>45</v>
      </c>
      <c r="Z111" s="17"/>
      <c r="AA111" s="17"/>
      <c r="AB111" s="17"/>
      <c r="AC111" s="17"/>
    </row>
    <row r="112" spans="1:29" ht="19.5" customHeight="1" x14ac:dyDescent="0.2">
      <c r="A112" s="84">
        <v>2012</v>
      </c>
      <c r="B112" s="51"/>
      <c r="C112" s="51"/>
      <c r="D112" s="52"/>
      <c r="E112" s="35" t="s">
        <v>50</v>
      </c>
      <c r="F112" s="52"/>
      <c r="G112" s="35" t="s">
        <v>49</v>
      </c>
      <c r="H112" s="51"/>
      <c r="I112" s="51"/>
      <c r="J112" s="51"/>
      <c r="K112" s="51"/>
      <c r="L112" s="51"/>
      <c r="M112" s="51"/>
      <c r="N112" s="51"/>
      <c r="O112" s="52"/>
      <c r="P112" s="88" t="s">
        <v>51</v>
      </c>
      <c r="Q112" s="38"/>
      <c r="R112" s="38"/>
      <c r="S112" s="38"/>
      <c r="T112" s="38"/>
      <c r="U112" s="22">
        <v>13458</v>
      </c>
      <c r="V112" s="22"/>
      <c r="W112" s="22"/>
      <c r="X112" s="22"/>
      <c r="Y112" s="21">
        <v>40940</v>
      </c>
      <c r="Z112" s="21"/>
      <c r="AA112" s="21"/>
      <c r="AB112" s="21"/>
      <c r="AC112" s="21"/>
    </row>
    <row r="113" spans="1:29" ht="32.25" customHeight="1" x14ac:dyDescent="0.2">
      <c r="A113" s="84">
        <v>2012</v>
      </c>
      <c r="B113" s="51"/>
      <c r="C113" s="51"/>
      <c r="D113" s="52"/>
      <c r="E113" s="35" t="s">
        <v>52</v>
      </c>
      <c r="F113" s="52"/>
      <c r="G113" s="35" t="s">
        <v>53</v>
      </c>
      <c r="H113" s="51"/>
      <c r="I113" s="51"/>
      <c r="J113" s="51"/>
      <c r="K113" s="51"/>
      <c r="L113" s="51"/>
      <c r="M113" s="51"/>
      <c r="N113" s="51"/>
      <c r="O113" s="52"/>
      <c r="P113" s="88" t="s">
        <v>54</v>
      </c>
      <c r="Q113" s="38"/>
      <c r="R113" s="38"/>
      <c r="S113" s="38"/>
      <c r="T113" s="38"/>
      <c r="U113" s="83">
        <v>51298.38</v>
      </c>
      <c r="V113" s="22"/>
      <c r="W113" s="22"/>
      <c r="X113" s="22"/>
      <c r="Y113" s="21">
        <v>40940</v>
      </c>
      <c r="Z113" s="21"/>
      <c r="AA113" s="21"/>
      <c r="AB113" s="21"/>
      <c r="AC113" s="21"/>
    </row>
    <row r="114" spans="1:29" ht="19.5" customHeight="1" x14ac:dyDescent="0.2">
      <c r="A114" s="84">
        <v>2012</v>
      </c>
      <c r="B114" s="51"/>
      <c r="C114" s="51"/>
      <c r="D114" s="52"/>
      <c r="E114" s="35" t="s">
        <v>55</v>
      </c>
      <c r="F114" s="52"/>
      <c r="G114" s="35" t="s">
        <v>56</v>
      </c>
      <c r="H114" s="51"/>
      <c r="I114" s="51"/>
      <c r="J114" s="51"/>
      <c r="K114" s="51"/>
      <c r="L114" s="51"/>
      <c r="M114" s="51"/>
      <c r="N114" s="51"/>
      <c r="O114" s="52"/>
      <c r="P114" s="88" t="s">
        <v>51</v>
      </c>
      <c r="Q114" s="38"/>
      <c r="R114" s="38"/>
      <c r="S114" s="38"/>
      <c r="T114" s="38"/>
      <c r="U114" s="22">
        <v>2870</v>
      </c>
      <c r="V114" s="22"/>
      <c r="W114" s="22"/>
      <c r="X114" s="22"/>
      <c r="Y114" s="21">
        <v>41000</v>
      </c>
      <c r="Z114" s="21"/>
      <c r="AA114" s="21"/>
      <c r="AB114" s="21"/>
      <c r="AC114" s="21"/>
    </row>
    <row r="115" spans="1:29" ht="19.5" customHeight="1" x14ac:dyDescent="0.2">
      <c r="A115" s="84">
        <v>2012</v>
      </c>
      <c r="B115" s="51"/>
      <c r="C115" s="51"/>
      <c r="D115" s="52"/>
      <c r="E115" s="35" t="s">
        <v>50</v>
      </c>
      <c r="F115" s="52"/>
      <c r="G115" s="35" t="s">
        <v>49</v>
      </c>
      <c r="H115" s="51"/>
      <c r="I115" s="51"/>
      <c r="J115" s="51"/>
      <c r="K115" s="51"/>
      <c r="L115" s="51"/>
      <c r="M115" s="51"/>
      <c r="N115" s="51"/>
      <c r="O115" s="52"/>
      <c r="P115" s="88" t="s">
        <v>51</v>
      </c>
      <c r="Q115" s="38"/>
      <c r="R115" s="38"/>
      <c r="S115" s="38"/>
      <c r="T115" s="38"/>
      <c r="U115" s="22">
        <v>5791</v>
      </c>
      <c r="V115" s="22"/>
      <c r="W115" s="22"/>
      <c r="X115" s="22"/>
      <c r="Y115" s="21">
        <v>41030</v>
      </c>
      <c r="Z115" s="21"/>
      <c r="AA115" s="21"/>
      <c r="AB115" s="21"/>
      <c r="AC115" s="21"/>
    </row>
    <row r="116" spans="1:29" ht="19.5" customHeight="1" x14ac:dyDescent="0.2">
      <c r="A116" s="84">
        <v>2012</v>
      </c>
      <c r="B116" s="51"/>
      <c r="C116" s="51"/>
      <c r="D116" s="52"/>
      <c r="E116" s="35" t="s">
        <v>57</v>
      </c>
      <c r="F116" s="52"/>
      <c r="G116" s="35" t="s">
        <v>58</v>
      </c>
      <c r="H116" s="51"/>
      <c r="I116" s="51"/>
      <c r="J116" s="51"/>
      <c r="K116" s="51"/>
      <c r="L116" s="51"/>
      <c r="M116" s="51"/>
      <c r="N116" s="51"/>
      <c r="O116" s="52"/>
      <c r="P116" s="88" t="s">
        <v>51</v>
      </c>
      <c r="Q116" s="38"/>
      <c r="R116" s="38"/>
      <c r="S116" s="38"/>
      <c r="T116" s="38"/>
      <c r="U116" s="22">
        <v>196841</v>
      </c>
      <c r="V116" s="22"/>
      <c r="W116" s="22"/>
      <c r="X116" s="22"/>
      <c r="Y116" s="21">
        <v>41061</v>
      </c>
      <c r="Z116" s="21"/>
      <c r="AA116" s="21"/>
      <c r="AB116" s="21"/>
      <c r="AC116" s="21"/>
    </row>
    <row r="117" spans="1:29" ht="19.5" customHeight="1" x14ac:dyDescent="0.2">
      <c r="A117" s="84">
        <v>2012</v>
      </c>
      <c r="B117" s="51"/>
      <c r="C117" s="51"/>
      <c r="D117" s="52"/>
      <c r="E117" s="35" t="s">
        <v>59</v>
      </c>
      <c r="F117" s="52"/>
      <c r="G117" s="35" t="s">
        <v>60</v>
      </c>
      <c r="H117" s="51"/>
      <c r="I117" s="51"/>
      <c r="J117" s="51"/>
      <c r="K117" s="51"/>
      <c r="L117" s="51"/>
      <c r="M117" s="51"/>
      <c r="N117" s="51"/>
      <c r="O117" s="52"/>
      <c r="P117" s="88" t="s">
        <v>51</v>
      </c>
      <c r="Q117" s="38"/>
      <c r="R117" s="38"/>
      <c r="S117" s="38"/>
      <c r="T117" s="38"/>
      <c r="U117" s="22">
        <v>14565</v>
      </c>
      <c r="V117" s="22"/>
      <c r="W117" s="22"/>
      <c r="X117" s="22"/>
      <c r="Y117" s="21">
        <v>41091</v>
      </c>
      <c r="Z117" s="21"/>
      <c r="AA117" s="21"/>
      <c r="AB117" s="21"/>
      <c r="AC117" s="21"/>
    </row>
    <row r="118" spans="1:29" ht="19.5" customHeight="1" x14ac:dyDescent="0.2">
      <c r="A118" s="84">
        <v>2012</v>
      </c>
      <c r="B118" s="51"/>
      <c r="C118" s="51"/>
      <c r="D118" s="52"/>
      <c r="E118" s="35" t="s">
        <v>61</v>
      </c>
      <c r="F118" s="52"/>
      <c r="G118" s="35" t="s">
        <v>62</v>
      </c>
      <c r="H118" s="51"/>
      <c r="I118" s="51"/>
      <c r="J118" s="51"/>
      <c r="K118" s="51"/>
      <c r="L118" s="51"/>
      <c r="M118" s="51"/>
      <c r="N118" s="51"/>
      <c r="O118" s="52"/>
      <c r="P118" s="88" t="s">
        <v>51</v>
      </c>
      <c r="Q118" s="38"/>
      <c r="R118" s="38"/>
      <c r="S118" s="38"/>
      <c r="T118" s="38"/>
      <c r="U118" s="22">
        <v>1305</v>
      </c>
      <c r="V118" s="22"/>
      <c r="W118" s="22"/>
      <c r="X118" s="22"/>
      <c r="Y118" s="21">
        <v>41091</v>
      </c>
      <c r="Z118" s="21"/>
      <c r="AA118" s="21"/>
      <c r="AB118" s="21"/>
      <c r="AC118" s="21"/>
    </row>
    <row r="119" spans="1:29" ht="19.5" customHeight="1" x14ac:dyDescent="0.2">
      <c r="A119" s="84">
        <v>2012</v>
      </c>
      <c r="B119" s="51"/>
      <c r="C119" s="51"/>
      <c r="D119" s="52"/>
      <c r="E119" s="35" t="s">
        <v>55</v>
      </c>
      <c r="F119" s="52"/>
      <c r="G119" s="35" t="s">
        <v>63</v>
      </c>
      <c r="H119" s="51"/>
      <c r="I119" s="51"/>
      <c r="J119" s="51"/>
      <c r="K119" s="51"/>
      <c r="L119" s="51"/>
      <c r="M119" s="51"/>
      <c r="N119" s="51"/>
      <c r="O119" s="52"/>
      <c r="P119" s="88" t="s">
        <v>51</v>
      </c>
      <c r="Q119" s="38"/>
      <c r="R119" s="38"/>
      <c r="S119" s="38"/>
      <c r="T119" s="38"/>
      <c r="U119" s="22">
        <v>6463</v>
      </c>
      <c r="V119" s="22"/>
      <c r="W119" s="22"/>
      <c r="X119" s="22"/>
      <c r="Y119" s="21">
        <v>41122</v>
      </c>
      <c r="Z119" s="21"/>
      <c r="AA119" s="21"/>
      <c r="AB119" s="21"/>
      <c r="AC119" s="21"/>
    </row>
    <row r="120" spans="1:29" ht="19.5" customHeight="1" x14ac:dyDescent="0.2">
      <c r="A120" s="84">
        <v>2012</v>
      </c>
      <c r="B120" s="51"/>
      <c r="C120" s="51"/>
      <c r="D120" s="52"/>
      <c r="E120" s="35" t="s">
        <v>59</v>
      </c>
      <c r="F120" s="52"/>
      <c r="G120" s="35" t="s">
        <v>60</v>
      </c>
      <c r="H120" s="51"/>
      <c r="I120" s="51"/>
      <c r="J120" s="51"/>
      <c r="K120" s="51"/>
      <c r="L120" s="51"/>
      <c r="M120" s="51"/>
      <c r="N120" s="51"/>
      <c r="O120" s="52"/>
      <c r="P120" s="88" t="s">
        <v>51</v>
      </c>
      <c r="Q120" s="38"/>
      <c r="R120" s="38"/>
      <c r="S120" s="38"/>
      <c r="T120" s="38"/>
      <c r="U120" s="22">
        <v>37090</v>
      </c>
      <c r="V120" s="22"/>
      <c r="W120" s="22"/>
      <c r="X120" s="22"/>
      <c r="Y120" s="21">
        <v>41153</v>
      </c>
      <c r="Z120" s="21"/>
      <c r="AA120" s="21"/>
      <c r="AB120" s="21"/>
      <c r="AC120" s="21"/>
    </row>
    <row r="121" spans="1:29" ht="19.5" customHeight="1" x14ac:dyDescent="0.2">
      <c r="A121" s="84">
        <v>2012</v>
      </c>
      <c r="B121" s="51"/>
      <c r="C121" s="51"/>
      <c r="D121" s="52"/>
      <c r="E121" s="35" t="s">
        <v>64</v>
      </c>
      <c r="F121" s="52"/>
      <c r="G121" s="35" t="s">
        <v>65</v>
      </c>
      <c r="H121" s="51"/>
      <c r="I121" s="51"/>
      <c r="J121" s="51"/>
      <c r="K121" s="51"/>
      <c r="L121" s="51"/>
      <c r="M121" s="51"/>
      <c r="N121" s="51"/>
      <c r="O121" s="52"/>
      <c r="P121" s="88" t="s">
        <v>51</v>
      </c>
      <c r="Q121" s="38"/>
      <c r="R121" s="38"/>
      <c r="S121" s="38"/>
      <c r="T121" s="38"/>
      <c r="U121" s="22">
        <v>37102</v>
      </c>
      <c r="V121" s="22"/>
      <c r="W121" s="22"/>
      <c r="X121" s="22"/>
      <c r="Y121" s="21">
        <v>41183</v>
      </c>
      <c r="Z121" s="21"/>
      <c r="AA121" s="21"/>
      <c r="AB121" s="21"/>
      <c r="AC121" s="21"/>
    </row>
    <row r="122" spans="1:29" ht="19.5" customHeight="1" x14ac:dyDescent="0.2">
      <c r="A122" s="84">
        <v>2012</v>
      </c>
      <c r="B122" s="51"/>
      <c r="C122" s="51"/>
      <c r="D122" s="52"/>
      <c r="E122" s="35" t="s">
        <v>66</v>
      </c>
      <c r="F122" s="52"/>
      <c r="G122" s="35" t="s">
        <v>67</v>
      </c>
      <c r="H122" s="51"/>
      <c r="I122" s="51"/>
      <c r="J122" s="51"/>
      <c r="K122" s="51"/>
      <c r="L122" s="51"/>
      <c r="M122" s="51"/>
      <c r="N122" s="51"/>
      <c r="O122" s="52"/>
      <c r="P122" s="88" t="s">
        <v>68</v>
      </c>
      <c r="Q122" s="38"/>
      <c r="R122" s="38"/>
      <c r="S122" s="38"/>
      <c r="T122" s="38"/>
      <c r="U122" s="22">
        <v>4835</v>
      </c>
      <c r="V122" s="22"/>
      <c r="W122" s="22"/>
      <c r="X122" s="22"/>
      <c r="Y122" s="21">
        <v>41214</v>
      </c>
      <c r="Z122" s="21"/>
      <c r="AA122" s="21"/>
      <c r="AB122" s="21"/>
      <c r="AC122" s="21"/>
    </row>
    <row r="123" spans="1:29" ht="19.5" customHeight="1" x14ac:dyDescent="0.2">
      <c r="A123" s="84">
        <v>2012</v>
      </c>
      <c r="B123" s="51"/>
      <c r="C123" s="51"/>
      <c r="D123" s="52"/>
      <c r="E123" s="35" t="s">
        <v>69</v>
      </c>
      <c r="F123" s="52"/>
      <c r="G123" s="35" t="s">
        <v>70</v>
      </c>
      <c r="H123" s="51"/>
      <c r="I123" s="51"/>
      <c r="J123" s="51"/>
      <c r="K123" s="51"/>
      <c r="L123" s="51"/>
      <c r="M123" s="51"/>
      <c r="N123" s="51"/>
      <c r="O123" s="52"/>
      <c r="P123" s="88" t="s">
        <v>68</v>
      </c>
      <c r="Q123" s="38"/>
      <c r="R123" s="38"/>
      <c r="S123" s="38"/>
      <c r="T123" s="38"/>
      <c r="U123" s="22">
        <v>5674</v>
      </c>
      <c r="V123" s="22"/>
      <c r="W123" s="22"/>
      <c r="X123" s="22"/>
      <c r="Y123" s="21">
        <v>41214</v>
      </c>
      <c r="Z123" s="21"/>
      <c r="AA123" s="21"/>
      <c r="AB123" s="21"/>
      <c r="AC123" s="21"/>
    </row>
    <row r="124" spans="1:29" ht="19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.2" customHeight="1" x14ac:dyDescent="0.2">
      <c r="A125" s="1"/>
      <c r="B125" s="1"/>
      <c r="C125" s="1"/>
      <c r="D125" s="1"/>
      <c r="E125" s="1"/>
      <c r="F125" s="48" t="s">
        <v>48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1"/>
      <c r="W125" s="1"/>
      <c r="X125" s="1"/>
      <c r="Y125" s="1"/>
      <c r="Z125" s="1"/>
      <c r="AA125" s="1"/>
      <c r="AB125" s="1"/>
      <c r="AC125" s="1"/>
    </row>
    <row r="126" spans="1:29" ht="24.2" customHeight="1" x14ac:dyDescent="0.2">
      <c r="A126" s="1"/>
      <c r="B126" s="1"/>
      <c r="C126" s="47" t="s">
        <v>10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1"/>
    </row>
    <row r="127" spans="1:29" ht="6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30" spans="5:5" ht="15.75" customHeight="1" x14ac:dyDescent="0.2">
      <c r="E130" s="5" t="s">
        <v>204</v>
      </c>
    </row>
    <row r="131" spans="5:5" ht="26.25" customHeight="1" x14ac:dyDescent="0.2">
      <c r="E131" s="5" t="s">
        <v>205</v>
      </c>
    </row>
    <row r="132" spans="5:5" ht="17.25" customHeight="1" x14ac:dyDescent="0.2">
      <c r="E132" s="5"/>
    </row>
    <row r="133" spans="5:5" x14ac:dyDescent="0.2">
      <c r="E133" s="5" t="s">
        <v>47</v>
      </c>
    </row>
  </sheetData>
  <mergeCells count="281">
    <mergeCell ref="G103:R103"/>
    <mergeCell ref="G79:R79"/>
    <mergeCell ref="W102:AC103"/>
    <mergeCell ref="G78:R78"/>
    <mergeCell ref="A70:F79"/>
    <mergeCell ref="S70:V79"/>
    <mergeCell ref="S85:V94"/>
    <mergeCell ref="A102:F103"/>
    <mergeCell ref="S102:V103"/>
    <mergeCell ref="G76:R76"/>
    <mergeCell ref="G77:R77"/>
    <mergeCell ref="S95:V96"/>
    <mergeCell ref="G74:R74"/>
    <mergeCell ref="G75:R75"/>
    <mergeCell ref="A101:F101"/>
    <mergeCell ref="G101:R101"/>
    <mergeCell ref="S101:V101"/>
    <mergeCell ref="A80:F84"/>
    <mergeCell ref="G89:R89"/>
    <mergeCell ref="A98:F98"/>
    <mergeCell ref="G98:R98"/>
    <mergeCell ref="G73:R73"/>
    <mergeCell ref="W101:AC101"/>
    <mergeCell ref="G102:R102"/>
    <mergeCell ref="G70:R70"/>
    <mergeCell ref="G69:R69"/>
    <mergeCell ref="G67:R67"/>
    <mergeCell ref="G68:R68"/>
    <mergeCell ref="G80:R80"/>
    <mergeCell ref="G81:R81"/>
    <mergeCell ref="G82:R82"/>
    <mergeCell ref="A99:F100"/>
    <mergeCell ref="G92:R92"/>
    <mergeCell ref="A97:F97"/>
    <mergeCell ref="A95:F96"/>
    <mergeCell ref="A85:F94"/>
    <mergeCell ref="A39:F69"/>
    <mergeCell ref="G60:R61"/>
    <mergeCell ref="G99:R99"/>
    <mergeCell ref="W99:AC99"/>
    <mergeCell ref="G71:R71"/>
    <mergeCell ref="G58:R58"/>
    <mergeCell ref="G59:R59"/>
    <mergeCell ref="W70:AC96"/>
    <mergeCell ref="G86:R86"/>
    <mergeCell ref="G85:R85"/>
    <mergeCell ref="G83:R83"/>
    <mergeCell ref="G84:R84"/>
    <mergeCell ref="S80:V84"/>
    <mergeCell ref="S39:V69"/>
    <mergeCell ref="G52:R52"/>
    <mergeCell ref="G43:R43"/>
    <mergeCell ref="G41:R41"/>
    <mergeCell ref="G42:R42"/>
    <mergeCell ref="G63:R63"/>
    <mergeCell ref="G64:R64"/>
    <mergeCell ref="G65:R65"/>
    <mergeCell ref="G66:R66"/>
    <mergeCell ref="W39:AC69"/>
    <mergeCell ref="G53:R53"/>
    <mergeCell ref="G50:R50"/>
    <mergeCell ref="G54:R54"/>
    <mergeCell ref="G55:R55"/>
    <mergeCell ref="G39:R39"/>
    <mergeCell ref="G40:R40"/>
    <mergeCell ref="G93:R93"/>
    <mergeCell ref="G72:R72"/>
    <mergeCell ref="G45:R45"/>
    <mergeCell ref="G62:R62"/>
    <mergeCell ref="G100:R100"/>
    <mergeCell ref="W100:AC100"/>
    <mergeCell ref="W98:AC98"/>
    <mergeCell ref="G94:R94"/>
    <mergeCell ref="G95:R95"/>
    <mergeCell ref="G96:R96"/>
    <mergeCell ref="G97:R97"/>
    <mergeCell ref="S97:V97"/>
    <mergeCell ref="W97:AC97"/>
    <mergeCell ref="S98:V98"/>
    <mergeCell ref="G44:R44"/>
    <mergeCell ref="G51:R51"/>
    <mergeCell ref="G87:R87"/>
    <mergeCell ref="G48:R48"/>
    <mergeCell ref="G49:R49"/>
    <mergeCell ref="G88:R88"/>
    <mergeCell ref="G46:R46"/>
    <mergeCell ref="G47:R47"/>
    <mergeCell ref="A123:D123"/>
    <mergeCell ref="E123:F123"/>
    <mergeCell ref="G123:O123"/>
    <mergeCell ref="P123:T123"/>
    <mergeCell ref="U123:X123"/>
    <mergeCell ref="Y123:AC123"/>
    <mergeCell ref="A122:D122"/>
    <mergeCell ref="E122:F122"/>
    <mergeCell ref="G122:O122"/>
    <mergeCell ref="P122:T122"/>
    <mergeCell ref="U122:X122"/>
    <mergeCell ref="Y122:AC122"/>
    <mergeCell ref="A121:D121"/>
    <mergeCell ref="E121:F121"/>
    <mergeCell ref="G121:O121"/>
    <mergeCell ref="P121:T121"/>
    <mergeCell ref="U121:X121"/>
    <mergeCell ref="Y121:AC121"/>
    <mergeCell ref="A120:D120"/>
    <mergeCell ref="E120:F120"/>
    <mergeCell ref="G120:O120"/>
    <mergeCell ref="P120:T120"/>
    <mergeCell ref="U120:X120"/>
    <mergeCell ref="Y120:AC120"/>
    <mergeCell ref="A119:D119"/>
    <mergeCell ref="E119:F119"/>
    <mergeCell ref="G119:O119"/>
    <mergeCell ref="P119:T119"/>
    <mergeCell ref="U119:X119"/>
    <mergeCell ref="Y119:AC119"/>
    <mergeCell ref="A117:D117"/>
    <mergeCell ref="E117:F117"/>
    <mergeCell ref="G117:O117"/>
    <mergeCell ref="P117:T117"/>
    <mergeCell ref="U117:X117"/>
    <mergeCell ref="A118:D118"/>
    <mergeCell ref="E118:F118"/>
    <mergeCell ref="G118:O118"/>
    <mergeCell ref="P118:T118"/>
    <mergeCell ref="U118:X118"/>
    <mergeCell ref="A115:D115"/>
    <mergeCell ref="E115:F115"/>
    <mergeCell ref="G115:O115"/>
    <mergeCell ref="P115:T115"/>
    <mergeCell ref="U115:X115"/>
    <mergeCell ref="A116:D116"/>
    <mergeCell ref="E116:F116"/>
    <mergeCell ref="G116:O116"/>
    <mergeCell ref="P116:T116"/>
    <mergeCell ref="U116:X116"/>
    <mergeCell ref="A114:D114"/>
    <mergeCell ref="E114:F114"/>
    <mergeCell ref="G114:O114"/>
    <mergeCell ref="P114:T114"/>
    <mergeCell ref="U114:X114"/>
    <mergeCell ref="A113:D113"/>
    <mergeCell ref="E113:F113"/>
    <mergeCell ref="G113:O113"/>
    <mergeCell ref="P113:T113"/>
    <mergeCell ref="A109:AB109"/>
    <mergeCell ref="A111:D111"/>
    <mergeCell ref="U113:X113"/>
    <mergeCell ref="Y111:AC111"/>
    <mergeCell ref="A112:D112"/>
    <mergeCell ref="G107:O107"/>
    <mergeCell ref="P112:T112"/>
    <mergeCell ref="E112:F112"/>
    <mergeCell ref="G108:O108"/>
    <mergeCell ref="E107:F107"/>
    <mergeCell ref="P107:T107"/>
    <mergeCell ref="P111:T111"/>
    <mergeCell ref="U111:X111"/>
    <mergeCell ref="G111:O111"/>
    <mergeCell ref="E111:F111"/>
    <mergeCell ref="Y108:AC108"/>
    <mergeCell ref="Y107:AC107"/>
    <mergeCell ref="G38:R38"/>
    <mergeCell ref="X38:AC38"/>
    <mergeCell ref="A31:F31"/>
    <mergeCell ref="A32:F32"/>
    <mergeCell ref="A38:F38"/>
    <mergeCell ref="S38:V38"/>
    <mergeCell ref="S31:AC31"/>
    <mergeCell ref="S32:AC32"/>
    <mergeCell ref="J34:Q34"/>
    <mergeCell ref="A35:AB35"/>
    <mergeCell ref="K31:N31"/>
    <mergeCell ref="O31:R31"/>
    <mergeCell ref="K32:N32"/>
    <mergeCell ref="K28:N28"/>
    <mergeCell ref="O28:R28"/>
    <mergeCell ref="O32:R32"/>
    <mergeCell ref="G29:J29"/>
    <mergeCell ref="G30:J30"/>
    <mergeCell ref="G31:J31"/>
    <mergeCell ref="G32:J32"/>
    <mergeCell ref="K29:N29"/>
    <mergeCell ref="O29:R29"/>
    <mergeCell ref="A10:F10"/>
    <mergeCell ref="A9:F9"/>
    <mergeCell ref="G9:M9"/>
    <mergeCell ref="N9:S9"/>
    <mergeCell ref="K27:N27"/>
    <mergeCell ref="O27:R27"/>
    <mergeCell ref="A17:J17"/>
    <mergeCell ref="A19:J19"/>
    <mergeCell ref="A20:J20"/>
    <mergeCell ref="G27:J27"/>
    <mergeCell ref="A24:J24"/>
    <mergeCell ref="O22:R22"/>
    <mergeCell ref="A27:F27"/>
    <mergeCell ref="A23:J23"/>
    <mergeCell ref="A21:J21"/>
    <mergeCell ref="A22:J22"/>
    <mergeCell ref="K22:N22"/>
    <mergeCell ref="K23:N23"/>
    <mergeCell ref="K24:N24"/>
    <mergeCell ref="K21:N21"/>
    <mergeCell ref="O17:R17"/>
    <mergeCell ref="O19:R19"/>
    <mergeCell ref="O20:R20"/>
    <mergeCell ref="O21:R21"/>
    <mergeCell ref="A108:D108"/>
    <mergeCell ref="U107:X107"/>
    <mergeCell ref="S28:AC28"/>
    <mergeCell ref="B2:AA2"/>
    <mergeCell ref="B3:AA3"/>
    <mergeCell ref="I14:P14"/>
    <mergeCell ref="K17:N17"/>
    <mergeCell ref="K19:N19"/>
    <mergeCell ref="K20:N20"/>
    <mergeCell ref="A16:J16"/>
    <mergeCell ref="M5:S5"/>
    <mergeCell ref="A12:Z12"/>
    <mergeCell ref="A13:Z13"/>
    <mergeCell ref="S20:V20"/>
    <mergeCell ref="W20:AB20"/>
    <mergeCell ref="X17:AB17"/>
    <mergeCell ref="O16:R16"/>
    <mergeCell ref="K16:N16"/>
    <mergeCell ref="S24:W24"/>
    <mergeCell ref="N7:S7"/>
    <mergeCell ref="N8:S8"/>
    <mergeCell ref="A5:L5"/>
    <mergeCell ref="A7:F7"/>
    <mergeCell ref="A8:F8"/>
    <mergeCell ref="O30:R30"/>
    <mergeCell ref="A29:F29"/>
    <mergeCell ref="X24:AB24"/>
    <mergeCell ref="C126:AB126"/>
    <mergeCell ref="F125:U125"/>
    <mergeCell ref="G7:M7"/>
    <mergeCell ref="G8:M8"/>
    <mergeCell ref="G10:S10"/>
    <mergeCell ref="U112:X112"/>
    <mergeCell ref="G112:O112"/>
    <mergeCell ref="R14:Y14"/>
    <mergeCell ref="S16:AB16"/>
    <mergeCell ref="S17:W17"/>
    <mergeCell ref="S21:W21"/>
    <mergeCell ref="S22:W22"/>
    <mergeCell ref="S23:W23"/>
    <mergeCell ref="X19:AB19"/>
    <mergeCell ref="X21:AB21"/>
    <mergeCell ref="S19:V19"/>
    <mergeCell ref="O23:R23"/>
    <mergeCell ref="X23:AB23"/>
    <mergeCell ref="Y112:AC112"/>
    <mergeCell ref="A105:AB105"/>
    <mergeCell ref="A107:D107"/>
    <mergeCell ref="AC16:AC17"/>
    <mergeCell ref="A26:AC26"/>
    <mergeCell ref="S27:AC27"/>
    <mergeCell ref="X22:AB22"/>
    <mergeCell ref="Y116:AC116"/>
    <mergeCell ref="Y117:AC117"/>
    <mergeCell ref="Y118:AC118"/>
    <mergeCell ref="Y113:AC113"/>
    <mergeCell ref="Y114:AC114"/>
    <mergeCell ref="Y115:AC115"/>
    <mergeCell ref="U108:X108"/>
    <mergeCell ref="S99:V99"/>
    <mergeCell ref="S100:V100"/>
    <mergeCell ref="G56:R57"/>
    <mergeCell ref="G90:R91"/>
    <mergeCell ref="S29:AC29"/>
    <mergeCell ref="O24:R24"/>
    <mergeCell ref="P108:T108"/>
    <mergeCell ref="G28:J28"/>
    <mergeCell ref="A28:F28"/>
    <mergeCell ref="S30:AC30"/>
    <mergeCell ref="A37:AC37"/>
    <mergeCell ref="A30:F30"/>
    <mergeCell ref="K30:N30"/>
  </mergeCells>
  <pageMargins left="0.55118110236220474" right="0.55118110236220474" top="0.39370078740157483" bottom="0.39370078740157483" header="0.51181102362204722" footer="0.51181102362204722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topLeftCell="A61" workbookViewId="0">
      <selection activeCell="A2" sqref="A2:C86"/>
    </sheetView>
  </sheetViews>
  <sheetFormatPr defaultRowHeight="12.75" x14ac:dyDescent="0.2"/>
  <cols>
    <col min="1" max="1" width="4.42578125" bestFit="1" customWidth="1"/>
    <col min="2" max="2" width="45.85546875" bestFit="1" customWidth="1"/>
    <col min="3" max="3" width="68.5703125" customWidth="1"/>
  </cols>
  <sheetData>
    <row r="1" spans="1:3" ht="13.5" thickBot="1" x14ac:dyDescent="0.25"/>
    <row r="2" spans="1:3" ht="13.5" thickBot="1" x14ac:dyDescent="0.25">
      <c r="A2" s="10">
        <v>2</v>
      </c>
      <c r="B2" s="177" t="s">
        <v>83</v>
      </c>
      <c r="C2" s="178"/>
    </row>
    <row r="3" spans="1:3" x14ac:dyDescent="0.2">
      <c r="A3" s="174" t="s">
        <v>84</v>
      </c>
      <c r="B3" s="174" t="s">
        <v>85</v>
      </c>
      <c r="C3" s="174" t="s">
        <v>59</v>
      </c>
    </row>
    <row r="4" spans="1:3" ht="13.5" thickBot="1" x14ac:dyDescent="0.25">
      <c r="A4" s="175"/>
      <c r="B4" s="175"/>
      <c r="C4" s="176"/>
    </row>
    <row r="5" spans="1:3" ht="13.5" thickBot="1" x14ac:dyDescent="0.25">
      <c r="A5" s="175"/>
      <c r="B5" s="175"/>
      <c r="C5" s="13" t="s">
        <v>86</v>
      </c>
    </row>
    <row r="6" spans="1:3" x14ac:dyDescent="0.2">
      <c r="A6" s="175"/>
      <c r="B6" s="175"/>
      <c r="C6" s="174" t="s">
        <v>87</v>
      </c>
    </row>
    <row r="7" spans="1:3" ht="13.5" thickBot="1" x14ac:dyDescent="0.25">
      <c r="A7" s="175"/>
      <c r="B7" s="175"/>
      <c r="C7" s="176"/>
    </row>
    <row r="8" spans="1:3" x14ac:dyDescent="0.2">
      <c r="A8" s="175"/>
      <c r="B8" s="175"/>
      <c r="C8" s="174" t="s">
        <v>88</v>
      </c>
    </row>
    <row r="9" spans="1:3" ht="13.5" thickBot="1" x14ac:dyDescent="0.25">
      <c r="A9" s="175"/>
      <c r="B9" s="175"/>
      <c r="C9" s="176"/>
    </row>
    <row r="10" spans="1:3" ht="26.25" thickBot="1" x14ac:dyDescent="0.25">
      <c r="A10" s="175"/>
      <c r="B10" s="175"/>
      <c r="C10" s="13" t="s">
        <v>89</v>
      </c>
    </row>
    <row r="11" spans="1:3" ht="13.5" thickBot="1" x14ac:dyDescent="0.25">
      <c r="A11" s="175"/>
      <c r="B11" s="175"/>
      <c r="C11" s="13" t="s">
        <v>90</v>
      </c>
    </row>
    <row r="12" spans="1:3" ht="13.5" thickBot="1" x14ac:dyDescent="0.25">
      <c r="A12" s="175"/>
      <c r="B12" s="175"/>
      <c r="C12" s="10" t="s">
        <v>91</v>
      </c>
    </row>
    <row r="13" spans="1:3" ht="26.25" thickBot="1" x14ac:dyDescent="0.25">
      <c r="A13" s="175"/>
      <c r="B13" s="175"/>
      <c r="C13" s="13" t="s">
        <v>92</v>
      </c>
    </row>
    <row r="14" spans="1:3" ht="24.75" thickBot="1" x14ac:dyDescent="0.25">
      <c r="A14" s="175"/>
      <c r="B14" s="175"/>
      <c r="C14" s="10" t="s">
        <v>93</v>
      </c>
    </row>
    <row r="15" spans="1:3" ht="13.5" thickBot="1" x14ac:dyDescent="0.25">
      <c r="A15" s="175"/>
      <c r="B15" s="175"/>
      <c r="C15" s="10" t="s">
        <v>94</v>
      </c>
    </row>
    <row r="16" spans="1:3" ht="13.5" thickBot="1" x14ac:dyDescent="0.25">
      <c r="A16" s="175"/>
      <c r="B16" s="175"/>
      <c r="C16" s="10" t="s">
        <v>95</v>
      </c>
    </row>
    <row r="17" spans="1:3" ht="36.75" thickBot="1" x14ac:dyDescent="0.25">
      <c r="A17" s="176"/>
      <c r="B17" s="176"/>
      <c r="C17" s="10" t="s">
        <v>96</v>
      </c>
    </row>
    <row r="18" spans="1:3" x14ac:dyDescent="0.2">
      <c r="A18" s="174" t="s">
        <v>97</v>
      </c>
      <c r="B18" s="174" t="s">
        <v>98</v>
      </c>
      <c r="C18" s="11" t="s">
        <v>99</v>
      </c>
    </row>
    <row r="19" spans="1:3" ht="13.5" thickBot="1" x14ac:dyDescent="0.25">
      <c r="A19" s="175"/>
      <c r="B19" s="175"/>
      <c r="C19" s="12" t="s">
        <v>100</v>
      </c>
    </row>
    <row r="20" spans="1:3" ht="13.5" thickBot="1" x14ac:dyDescent="0.25">
      <c r="A20" s="175"/>
      <c r="B20" s="175"/>
      <c r="C20" s="10" t="s">
        <v>101</v>
      </c>
    </row>
    <row r="21" spans="1:3" ht="24.75" thickBot="1" x14ac:dyDescent="0.25">
      <c r="A21" s="175"/>
      <c r="B21" s="175"/>
      <c r="C21" s="10" t="s">
        <v>102</v>
      </c>
    </row>
    <row r="22" spans="1:3" ht="13.5" thickBot="1" x14ac:dyDescent="0.25">
      <c r="A22" s="175"/>
      <c r="B22" s="175"/>
      <c r="C22" s="10" t="s">
        <v>103</v>
      </c>
    </row>
    <row r="23" spans="1:3" ht="13.5" thickBot="1" x14ac:dyDescent="0.25">
      <c r="A23" s="176"/>
      <c r="B23" s="176"/>
      <c r="C23" s="13" t="s">
        <v>104</v>
      </c>
    </row>
    <row r="24" spans="1:3" x14ac:dyDescent="0.2">
      <c r="A24" s="174" t="s">
        <v>105</v>
      </c>
      <c r="B24" s="174" t="s">
        <v>106</v>
      </c>
      <c r="C24" s="174" t="s">
        <v>107</v>
      </c>
    </row>
    <row r="25" spans="1:3" x14ac:dyDescent="0.2">
      <c r="A25" s="175"/>
      <c r="B25" s="175"/>
      <c r="C25" s="175"/>
    </row>
    <row r="26" spans="1:3" x14ac:dyDescent="0.2">
      <c r="A26" s="175"/>
      <c r="B26" s="175"/>
      <c r="C26" s="175"/>
    </row>
    <row r="27" spans="1:3" ht="13.5" thickBot="1" x14ac:dyDescent="0.25">
      <c r="A27" s="175"/>
      <c r="B27" s="175"/>
      <c r="C27" s="176"/>
    </row>
    <row r="28" spans="1:3" ht="13.5" thickBot="1" x14ac:dyDescent="0.25">
      <c r="A28" s="175"/>
      <c r="B28" s="175"/>
      <c r="C28" s="10" t="s">
        <v>108</v>
      </c>
    </row>
    <row r="29" spans="1:3" ht="13.5" thickBot="1" x14ac:dyDescent="0.25">
      <c r="A29" s="176"/>
      <c r="B29" s="176"/>
      <c r="C29" s="10" t="s">
        <v>109</v>
      </c>
    </row>
    <row r="30" spans="1:3" ht="13.5" thickBot="1" x14ac:dyDescent="0.25">
      <c r="A30" s="174" t="s">
        <v>110</v>
      </c>
      <c r="B30" s="174" t="s">
        <v>111</v>
      </c>
      <c r="C30" s="10" t="s">
        <v>112</v>
      </c>
    </row>
    <row r="31" spans="1:3" ht="14.25" thickBot="1" x14ac:dyDescent="0.25">
      <c r="A31" s="175"/>
      <c r="B31" s="175"/>
      <c r="C31" s="10" t="s">
        <v>113</v>
      </c>
    </row>
    <row r="32" spans="1:3" ht="13.5" thickBot="1" x14ac:dyDescent="0.25">
      <c r="A32" s="175"/>
      <c r="B32" s="175"/>
      <c r="C32" s="13" t="s">
        <v>114</v>
      </c>
    </row>
    <row r="33" spans="1:3" ht="13.5" thickBot="1" x14ac:dyDescent="0.25">
      <c r="A33" s="175"/>
      <c r="B33" s="175"/>
      <c r="C33" s="10" t="s">
        <v>115</v>
      </c>
    </row>
    <row r="34" spans="1:3" ht="13.5" thickBot="1" x14ac:dyDescent="0.25">
      <c r="A34" s="175"/>
      <c r="B34" s="175"/>
      <c r="C34" s="10" t="s">
        <v>116</v>
      </c>
    </row>
    <row r="35" spans="1:3" ht="36.75" thickBot="1" x14ac:dyDescent="0.25">
      <c r="A35" s="175"/>
      <c r="B35" s="175"/>
      <c r="C35" s="10" t="s">
        <v>117</v>
      </c>
    </row>
    <row r="36" spans="1:3" ht="13.5" thickBot="1" x14ac:dyDescent="0.25">
      <c r="A36" s="175"/>
      <c r="B36" s="175"/>
      <c r="C36" s="10" t="s">
        <v>118</v>
      </c>
    </row>
    <row r="37" spans="1:3" ht="13.5" thickBot="1" x14ac:dyDescent="0.25">
      <c r="A37" s="175"/>
      <c r="B37" s="175"/>
      <c r="C37" s="10" t="s">
        <v>119</v>
      </c>
    </row>
    <row r="38" spans="1:3" ht="13.5" thickBot="1" x14ac:dyDescent="0.25">
      <c r="A38" s="175"/>
      <c r="B38" s="175"/>
      <c r="C38" s="10" t="s">
        <v>120</v>
      </c>
    </row>
    <row r="39" spans="1:3" ht="13.5" thickBot="1" x14ac:dyDescent="0.25">
      <c r="A39" s="175"/>
      <c r="B39" s="175"/>
      <c r="C39" s="10" t="s">
        <v>121</v>
      </c>
    </row>
    <row r="40" spans="1:3" ht="13.5" thickBot="1" x14ac:dyDescent="0.25">
      <c r="A40" s="176"/>
      <c r="B40" s="176"/>
      <c r="C40" s="10" t="s">
        <v>122</v>
      </c>
    </row>
    <row r="41" spans="1:3" ht="13.5" thickBot="1" x14ac:dyDescent="0.25">
      <c r="A41" s="174" t="s">
        <v>123</v>
      </c>
      <c r="B41" s="174" t="s">
        <v>124</v>
      </c>
      <c r="C41" s="13" t="s">
        <v>125</v>
      </c>
    </row>
    <row r="42" spans="1:3" ht="14.25" thickBot="1" x14ac:dyDescent="0.25">
      <c r="A42" s="175"/>
      <c r="B42" s="175"/>
      <c r="C42" s="10" t="s">
        <v>126</v>
      </c>
    </row>
    <row r="43" spans="1:3" ht="14.25" thickBot="1" x14ac:dyDescent="0.25">
      <c r="A43" s="175"/>
      <c r="B43" s="175"/>
      <c r="C43" s="10" t="s">
        <v>127</v>
      </c>
    </row>
    <row r="44" spans="1:3" ht="14.25" thickBot="1" x14ac:dyDescent="0.25">
      <c r="A44" s="175"/>
      <c r="B44" s="175"/>
      <c r="C44" s="10" t="s">
        <v>128</v>
      </c>
    </row>
    <row r="45" spans="1:3" ht="14.25" thickBot="1" x14ac:dyDescent="0.25">
      <c r="A45" s="175"/>
      <c r="B45" s="175"/>
      <c r="C45" s="10" t="s">
        <v>129</v>
      </c>
    </row>
    <row r="46" spans="1:3" ht="14.25" thickBot="1" x14ac:dyDescent="0.25">
      <c r="A46" s="175"/>
      <c r="B46" s="175"/>
      <c r="C46" s="10" t="s">
        <v>130</v>
      </c>
    </row>
    <row r="47" spans="1:3" ht="13.5" thickBot="1" x14ac:dyDescent="0.25">
      <c r="A47" s="175"/>
      <c r="B47" s="175"/>
      <c r="C47" s="10" t="s">
        <v>131</v>
      </c>
    </row>
    <row r="48" spans="1:3" ht="13.5" thickBot="1" x14ac:dyDescent="0.25">
      <c r="A48" s="176"/>
      <c r="B48" s="176"/>
      <c r="C48" s="10" t="s">
        <v>75</v>
      </c>
    </row>
    <row r="49" spans="1:3" ht="24.75" thickBot="1" x14ac:dyDescent="0.25">
      <c r="A49" s="10" t="s">
        <v>132</v>
      </c>
      <c r="B49" s="10" t="s">
        <v>133</v>
      </c>
      <c r="C49" s="13" t="s">
        <v>134</v>
      </c>
    </row>
    <row r="50" spans="1:3" ht="13.5" thickBot="1" x14ac:dyDescent="0.25">
      <c r="A50" s="174" t="s">
        <v>135</v>
      </c>
      <c r="B50" s="174" t="s">
        <v>136</v>
      </c>
      <c r="C50" s="13" t="s">
        <v>137</v>
      </c>
    </row>
    <row r="51" spans="1:3" ht="14.25" thickBot="1" x14ac:dyDescent="0.25">
      <c r="A51" s="175"/>
      <c r="B51" s="175"/>
      <c r="C51" s="10" t="s">
        <v>138</v>
      </c>
    </row>
    <row r="52" spans="1:3" ht="28.5" customHeight="1" thickBot="1" x14ac:dyDescent="0.25">
      <c r="A52" s="176"/>
      <c r="B52" s="176"/>
      <c r="C52" s="10" t="s">
        <v>139</v>
      </c>
    </row>
    <row r="53" spans="1:3" ht="13.5" thickBot="1" x14ac:dyDescent="0.25">
      <c r="A53" s="174" t="s">
        <v>140</v>
      </c>
      <c r="B53" s="174" t="s">
        <v>141</v>
      </c>
      <c r="C53" s="14" t="s">
        <v>142</v>
      </c>
    </row>
    <row r="54" spans="1:3" ht="13.5" thickBot="1" x14ac:dyDescent="0.25">
      <c r="A54" s="175"/>
      <c r="B54" s="175"/>
      <c r="C54" s="10" t="s">
        <v>143</v>
      </c>
    </row>
    <row r="55" spans="1:3" ht="13.5" thickBot="1" x14ac:dyDescent="0.25">
      <c r="A55" s="175"/>
      <c r="B55" s="175"/>
      <c r="C55" s="10" t="s">
        <v>144</v>
      </c>
    </row>
    <row r="56" spans="1:3" ht="13.5" thickBot="1" x14ac:dyDescent="0.25">
      <c r="A56" s="175"/>
      <c r="B56" s="175"/>
      <c r="C56" s="10" t="s">
        <v>145</v>
      </c>
    </row>
    <row r="57" spans="1:3" ht="13.5" thickBot="1" x14ac:dyDescent="0.25">
      <c r="A57" s="175"/>
      <c r="B57" s="175"/>
      <c r="C57" s="10" t="s">
        <v>146</v>
      </c>
    </row>
    <row r="58" spans="1:3" ht="24.75" thickBot="1" x14ac:dyDescent="0.25">
      <c r="A58" s="175"/>
      <c r="B58" s="175"/>
      <c r="C58" s="10" t="s">
        <v>147</v>
      </c>
    </row>
    <row r="59" spans="1:3" ht="13.5" thickBot="1" x14ac:dyDescent="0.25">
      <c r="A59" s="175"/>
      <c r="B59" s="175"/>
      <c r="C59" s="10" t="s">
        <v>148</v>
      </c>
    </row>
    <row r="60" spans="1:3" ht="13.5" thickBot="1" x14ac:dyDescent="0.25">
      <c r="A60" s="175"/>
      <c r="B60" s="175"/>
      <c r="C60" s="10" t="s">
        <v>149</v>
      </c>
    </row>
    <row r="61" spans="1:3" ht="13.5" thickBot="1" x14ac:dyDescent="0.25">
      <c r="A61" s="175"/>
      <c r="B61" s="175"/>
      <c r="C61" s="14" t="s">
        <v>150</v>
      </c>
    </row>
    <row r="62" spans="1:3" ht="24.75" thickBot="1" x14ac:dyDescent="0.25">
      <c r="A62" s="175"/>
      <c r="B62" s="175"/>
      <c r="C62" s="10" t="s">
        <v>151</v>
      </c>
    </row>
    <row r="63" spans="1:3" ht="24.75" thickBot="1" x14ac:dyDescent="0.25">
      <c r="A63" s="175"/>
      <c r="B63" s="175"/>
      <c r="C63" s="10" t="s">
        <v>152</v>
      </c>
    </row>
    <row r="64" spans="1:3" ht="13.5" thickBot="1" x14ac:dyDescent="0.25">
      <c r="A64" s="175"/>
      <c r="B64" s="175"/>
      <c r="C64" s="10" t="s">
        <v>153</v>
      </c>
    </row>
    <row r="65" spans="1:3" ht="13.5" thickBot="1" x14ac:dyDescent="0.25">
      <c r="A65" s="175"/>
      <c r="B65" s="175"/>
      <c r="C65" s="10" t="s">
        <v>154</v>
      </c>
    </row>
    <row r="66" spans="1:3" ht="60.75" thickBot="1" x14ac:dyDescent="0.25">
      <c r="A66" s="175"/>
      <c r="B66" s="175"/>
      <c r="C66" s="10" t="s">
        <v>155</v>
      </c>
    </row>
    <row r="67" spans="1:3" ht="13.5" thickBot="1" x14ac:dyDescent="0.25">
      <c r="A67" s="175"/>
      <c r="B67" s="175"/>
      <c r="C67" s="10" t="s">
        <v>108</v>
      </c>
    </row>
    <row r="68" spans="1:3" ht="13.5" thickBot="1" x14ac:dyDescent="0.25">
      <c r="A68" s="176"/>
      <c r="B68" s="176"/>
      <c r="C68" s="10" t="s">
        <v>156</v>
      </c>
    </row>
    <row r="69" spans="1:3" ht="13.5" thickBot="1" x14ac:dyDescent="0.25">
      <c r="A69" s="174" t="s">
        <v>157</v>
      </c>
      <c r="B69" s="174" t="s">
        <v>74</v>
      </c>
      <c r="C69" s="10" t="s">
        <v>158</v>
      </c>
    </row>
    <row r="70" spans="1:3" ht="13.5" thickBot="1" x14ac:dyDescent="0.25">
      <c r="A70" s="175"/>
      <c r="B70" s="175"/>
      <c r="C70" s="10" t="s">
        <v>159</v>
      </c>
    </row>
    <row r="71" spans="1:3" ht="13.5" thickBot="1" x14ac:dyDescent="0.25">
      <c r="A71" s="175"/>
      <c r="B71" s="175"/>
      <c r="C71" s="14" t="s">
        <v>160</v>
      </c>
    </row>
    <row r="72" spans="1:3" ht="13.5" thickBot="1" x14ac:dyDescent="0.25">
      <c r="A72" s="175"/>
      <c r="B72" s="175"/>
      <c r="C72" s="10" t="s">
        <v>161</v>
      </c>
    </row>
    <row r="73" spans="1:3" ht="13.5" thickBot="1" x14ac:dyDescent="0.25">
      <c r="A73" s="175"/>
      <c r="B73" s="175"/>
      <c r="C73" s="13" t="s">
        <v>162</v>
      </c>
    </row>
    <row r="74" spans="1:3" ht="13.5" thickBot="1" x14ac:dyDescent="0.25">
      <c r="A74" s="175"/>
      <c r="B74" s="175"/>
      <c r="C74" s="13" t="s">
        <v>163</v>
      </c>
    </row>
    <row r="75" spans="1:3" ht="13.5" thickBot="1" x14ac:dyDescent="0.25">
      <c r="A75" s="175"/>
      <c r="B75" s="175"/>
      <c r="C75" s="14" t="s">
        <v>164</v>
      </c>
    </row>
    <row r="76" spans="1:3" ht="13.5" thickBot="1" x14ac:dyDescent="0.25">
      <c r="A76" s="175"/>
      <c r="B76" s="175"/>
      <c r="C76" s="10" t="s">
        <v>165</v>
      </c>
    </row>
    <row r="77" spans="1:3" ht="13.5" thickBot="1" x14ac:dyDescent="0.25">
      <c r="A77" s="175"/>
      <c r="B77" s="175"/>
      <c r="C77" s="10" t="s">
        <v>166</v>
      </c>
    </row>
    <row r="78" spans="1:3" ht="13.5" thickBot="1" x14ac:dyDescent="0.25">
      <c r="A78" s="176"/>
      <c r="B78" s="176"/>
      <c r="C78" s="10" t="s">
        <v>167</v>
      </c>
    </row>
    <row r="79" spans="1:3" ht="13.5" thickBot="1" x14ac:dyDescent="0.25">
      <c r="A79" s="174" t="s">
        <v>168</v>
      </c>
      <c r="B79" s="174" t="s">
        <v>169</v>
      </c>
      <c r="C79" s="10" t="s">
        <v>170</v>
      </c>
    </row>
    <row r="80" spans="1:3" ht="73.5" customHeight="1" thickBot="1" x14ac:dyDescent="0.25">
      <c r="A80" s="176"/>
      <c r="B80" s="176"/>
      <c r="C80" s="10" t="s">
        <v>171</v>
      </c>
    </row>
    <row r="81" spans="1:3" x14ac:dyDescent="0.2">
      <c r="A81" s="174" t="s">
        <v>172</v>
      </c>
      <c r="B81" s="174" t="s">
        <v>173</v>
      </c>
      <c r="C81" s="174" t="s">
        <v>174</v>
      </c>
    </row>
    <row r="82" spans="1:3" ht="13.5" thickBot="1" x14ac:dyDescent="0.25">
      <c r="A82" s="175"/>
      <c r="B82" s="175"/>
      <c r="C82" s="176"/>
    </row>
    <row r="83" spans="1:3" ht="13.5" thickBot="1" x14ac:dyDescent="0.25">
      <c r="A83" s="175"/>
      <c r="B83" s="175"/>
      <c r="C83" s="10" t="s">
        <v>175</v>
      </c>
    </row>
    <row r="84" spans="1:3" ht="24.75" thickBot="1" x14ac:dyDescent="0.25">
      <c r="A84" s="176"/>
      <c r="B84" s="176"/>
      <c r="C84" s="10" t="s">
        <v>176</v>
      </c>
    </row>
    <row r="85" spans="1:3" ht="13.5" thickBot="1" x14ac:dyDescent="0.25">
      <c r="A85" s="172" t="s">
        <v>177</v>
      </c>
      <c r="B85" s="172" t="s">
        <v>178</v>
      </c>
      <c r="C85" s="13" t="s">
        <v>179</v>
      </c>
    </row>
    <row r="86" spans="1:3" ht="14.25" thickBot="1" x14ac:dyDescent="0.25">
      <c r="A86" s="173"/>
      <c r="B86" s="173"/>
      <c r="C86" s="10" t="s">
        <v>180</v>
      </c>
    </row>
  </sheetData>
  <mergeCells count="28">
    <mergeCell ref="B2:C2"/>
    <mergeCell ref="A3:A17"/>
    <mergeCell ref="B3:B17"/>
    <mergeCell ref="C3:C4"/>
    <mergeCell ref="C6:C7"/>
    <mergeCell ref="C8:C9"/>
    <mergeCell ref="A18:A23"/>
    <mergeCell ref="B18:B23"/>
    <mergeCell ref="A24:A29"/>
    <mergeCell ref="B24:B29"/>
    <mergeCell ref="C24:C27"/>
    <mergeCell ref="A30:A40"/>
    <mergeCell ref="B30:B40"/>
    <mergeCell ref="A41:A48"/>
    <mergeCell ref="B41:B48"/>
    <mergeCell ref="A50:A52"/>
    <mergeCell ref="B50:B52"/>
    <mergeCell ref="A53:A68"/>
    <mergeCell ref="B53:B68"/>
    <mergeCell ref="A81:A84"/>
    <mergeCell ref="B81:B84"/>
    <mergeCell ref="C81:C82"/>
    <mergeCell ref="A85:A86"/>
    <mergeCell ref="B85:B86"/>
    <mergeCell ref="A69:A78"/>
    <mergeCell ref="B69:B78"/>
    <mergeCell ref="A79:A80"/>
    <mergeCell ref="B79:B80"/>
  </mergeCells>
  <hyperlinks>
    <hyperlink ref="C5" location="sdfootnote1sym" display="sdfootnote1sym"/>
    <hyperlink ref="C10" location="sdfootnote2sym" display="sdfootnote2sym"/>
    <hyperlink ref="C11" location="sdfootnote3sym" display="sdfootnote3sym"/>
    <hyperlink ref="C13" location="sdfootnote4sym" display="sdfootnote4sym"/>
    <hyperlink ref="C23" location="sdfootnote5sym" display="sdfootnote5sym"/>
    <hyperlink ref="C32" location="sdfootnote6sym" display="sdfootnote6sym"/>
    <hyperlink ref="C41" location="sdfootnote7sym" display="sdfootnote7sym"/>
    <hyperlink ref="C49" location="sdfootnote8sym" display="sdfootnote8sym"/>
    <hyperlink ref="C50" location="sdfootnote9sym" display="sdfootnote9sym"/>
    <hyperlink ref="C73" location="sdfootnote10sym" display="sdfootnote10sym"/>
    <hyperlink ref="C74" location="sdfootnote11sym" display="sdfootnote11sym"/>
    <hyperlink ref="C85" location="sdfootnote12sym" display="sdfootnote12sym"/>
  </hyperlink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Генкиной 100</vt:lpstr>
      <vt:lpstr>Лист1</vt:lpstr>
      <vt:lpstr>Лист1!sdfootnote10anc</vt:lpstr>
      <vt:lpstr>Лист1!sdfootnote11anc</vt:lpstr>
      <vt:lpstr>Лист1!sdfootnote1anc</vt:lpstr>
      <vt:lpstr>Лист1!sdfootnote2anc</vt:lpstr>
      <vt:lpstr>Лист1!sdfootnote3anc</vt:lpstr>
      <vt:lpstr>Лист1!sdfootnote4anc</vt:lpstr>
      <vt:lpstr>Лист1!sdfootnote5anc</vt:lpstr>
      <vt:lpstr>Лист1!sdfootnote6anc</vt:lpstr>
      <vt:lpstr>Лист1!sdfootnote7anc</vt:lpstr>
      <vt:lpstr>Лист1!sdfootnote8anc</vt:lpstr>
      <vt:lpstr>Лист1!sdfootnote9anc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Н. Майоров</dc:creator>
  <cp:lastModifiedBy>Андрей Н. Майоров</cp:lastModifiedBy>
  <cp:lastPrinted>2013-03-29T07:16:57Z</cp:lastPrinted>
  <dcterms:created xsi:type="dcterms:W3CDTF">2013-03-29T03:30:22Z</dcterms:created>
  <dcterms:modified xsi:type="dcterms:W3CDTF">2013-03-29T07:22:36Z</dcterms:modified>
</cp:coreProperties>
</file>